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6/VZ_Ostatní/xxx ZPŘ_Toaletní papír a papírové ručníky Z-Z/Zadávací dokumentace (ver. 17.02.2026)/"/>
    </mc:Choice>
  </mc:AlternateContent>
  <xr:revisionPtr revIDLastSave="950" documentId="8_{B41B91B0-5118-4173-830C-D0BF00A3BE8A}" xr6:coauthVersionLast="47" xr6:coauthVersionMax="47" xr10:uidLastSave="{A8F25033-2274-4E85-9382-E7F599655BB2}"/>
  <bookViews>
    <workbookView xWindow="-120" yWindow="-120" windowWidth="29040" windowHeight="15720" tabRatio="804" xr2:uid="{00000000-000D-0000-FFFF-FFFF00000000}"/>
  </bookViews>
  <sheets>
    <sheet name="Část 1 - Toaletní papír JUMBO" sheetId="35" r:id="rId1"/>
    <sheet name="Část 2 - Papírové ručníky Z-Z" sheetId="36" r:id="rId2"/>
    <sheet name="Část 3 - Pap. ručníky v roli" sheetId="37" r:id="rId3"/>
    <sheet name="Část 4 - Toaletní papír malý" sheetId="3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8" l="1"/>
  <c r="F14" i="38" s="1"/>
  <c r="H13" i="37"/>
  <c r="I13" i="37" s="1"/>
  <c r="H12" i="37"/>
  <c r="I12" i="37" s="1"/>
  <c r="H13" i="35"/>
  <c r="I13" i="35" s="1"/>
  <c r="H14" i="35"/>
  <c r="I14" i="35" s="1"/>
  <c r="I13" i="36"/>
  <c r="J13" i="36" s="1"/>
  <c r="I12" i="38" l="1"/>
  <c r="F16" i="38" s="1"/>
  <c r="F15" i="38" s="1"/>
  <c r="F17" i="37"/>
  <c r="F15" i="37"/>
  <c r="I12" i="36"/>
  <c r="G15" i="36" s="1"/>
  <c r="H12" i="35"/>
  <c r="I12" i="35" l="1"/>
  <c r="F16" i="35"/>
  <c r="F16" i="37"/>
  <c r="J12" i="36"/>
  <c r="G17" i="36" s="1"/>
  <c r="G16" i="36" s="1"/>
  <c r="F18" i="35"/>
  <c r="F17" i="35" l="1"/>
</calcChain>
</file>

<file path=xl/sharedStrings.xml><?xml version="1.0" encoding="utf-8"?>
<sst xmlns="http://schemas.openxmlformats.org/spreadsheetml/2006/main" count="263" uniqueCount="90">
  <si>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</si>
  <si>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</si>
  <si>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</si>
  <si>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</si>
  <si>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</si>
  <si>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</si>
  <si>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Cena v Kč bez DPH:</t>
  </si>
  <si>
    <t>Cena v Kč včetně DPH:</t>
  </si>
  <si>
    <t>Předmět plnění - parametry požadované zadavatelem</t>
  </si>
  <si>
    <t>Měrná jednotka (MJ)</t>
  </si>
  <si>
    <t>Katalogové (objednací) číslo</t>
  </si>
  <si>
    <t>Výše DPH v Kč :</t>
  </si>
  <si>
    <t>Předpokládaný odběr MJ za 24 měsíců plnění
(v ks)</t>
  </si>
  <si>
    <t>Celková cena za předpokládaný odběr za 24 měsíců plnění v Kč včetně DPH</t>
  </si>
  <si>
    <t>ID</t>
  </si>
  <si>
    <t>P.č.</t>
  </si>
  <si>
    <t>1.</t>
  </si>
  <si>
    <t>2.</t>
  </si>
  <si>
    <t>EAN</t>
  </si>
  <si>
    <t>Počet ks v 1 balení</t>
  </si>
  <si>
    <t>ks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</si>
  <si>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</si>
  <si>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TECHNICKÁ  SPECIFIKACE  VČETNĚ  CENOVÉ  NABÍDKY</t>
  </si>
  <si>
    <t>Název VZ:</t>
  </si>
  <si>
    <t>Název dodavatele, IČO: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</si>
  <si>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</si>
  <si>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>Část VZ:</t>
  </si>
  <si>
    <t>Část 1 - Toaletní papír pro zásobníky JUMBO</t>
  </si>
  <si>
    <t>3.</t>
  </si>
  <si>
    <t>Část 2 - Papírové ručníky Z-Z</t>
  </si>
  <si>
    <t>Toaletní papír ø280mm</t>
  </si>
  <si>
    <t>Toaletní papír ø240mm</t>
  </si>
  <si>
    <t>Toaletní papír ø190mm</t>
  </si>
  <si>
    <t>toaletní papír do zásobníků JUMBO</t>
  </si>
  <si>
    <t>dvouvrstvý ø max. 280mm ± 10 %</t>
  </si>
  <si>
    <t>100% celulóza bílá</t>
  </si>
  <si>
    <t>šířka minimálně 90mm</t>
  </si>
  <si>
    <t>dutinka - vnitřní ø 60mm ± 10 %</t>
  </si>
  <si>
    <t>návin minimálně 260m</t>
  </si>
  <si>
    <t>hmotnost min. 700g</t>
  </si>
  <si>
    <t>MJ ks (role)</t>
  </si>
  <si>
    <t>dvouvrstvý ø max. 240mm ± 10 %</t>
  </si>
  <si>
    <t>hmotnost min. 600g</t>
  </si>
  <si>
    <t>dvouvrstvý ø max. 190mm ± 10 %</t>
  </si>
  <si>
    <t>návin minimálně 130m</t>
  </si>
  <si>
    <t>hmotnost min. 390g</t>
  </si>
  <si>
    <t>Papírový ručník Z-Z</t>
  </si>
  <si>
    <t>Velikost ručníku</t>
  </si>
  <si>
    <t>dvouvrstvé</t>
  </si>
  <si>
    <t>celulozové</t>
  </si>
  <si>
    <t>bílé</t>
  </si>
  <si>
    <t>krepované</t>
  </si>
  <si>
    <t>plošná hmotnost min. 38-40g/m2</t>
  </si>
  <si>
    <t>materiál utěrkovina (ne toaletní papír)</t>
  </si>
  <si>
    <t>bez zápachu</t>
  </si>
  <si>
    <t xml:space="preserve"> jednotlivé balíčky budou mít papírový přebal (ne PVC)</t>
  </si>
  <si>
    <t>návin minimálně 180m</t>
  </si>
  <si>
    <t>21 x 25cm</t>
  </si>
  <si>
    <t>21,5 x 32cm</t>
  </si>
  <si>
    <t>MJ 1 bal=3000 ks</t>
  </si>
  <si>
    <t>185352
9698 9699 9700 114293 174108</t>
  </si>
  <si>
    <t>bal</t>
  </si>
  <si>
    <t>jednotková cena bude uvedena za 1 balení/3000ks</t>
  </si>
  <si>
    <t>178490   163551   9693</t>
  </si>
  <si>
    <t>9696   179509   163549</t>
  </si>
  <si>
    <t>Část 3 - Papírové ručníky v roli</t>
  </si>
  <si>
    <t>Část 4 - Toaletní papír malý</t>
  </si>
  <si>
    <t>Papírové ručníky v roli MIDI</t>
  </si>
  <si>
    <t>Papírové ručníky v roli MAXI</t>
  </si>
  <si>
    <t>návin min. 50m</t>
  </si>
  <si>
    <t>dvouvrstvý</t>
  </si>
  <si>
    <t>návin min. 110m</t>
  </si>
  <si>
    <t>100% celulóza</t>
  </si>
  <si>
    <t>barva bílá</t>
  </si>
  <si>
    <t>průměr role min. 130 mm</t>
  </si>
  <si>
    <t>perforovaný</t>
  </si>
  <si>
    <t>průměr role min. 190 mm</t>
  </si>
  <si>
    <t>9623  179542  164054</t>
  </si>
  <si>
    <t>Toaletní papír malý</t>
  </si>
  <si>
    <t>malé role</t>
  </si>
  <si>
    <t>100 % celulóza</t>
  </si>
  <si>
    <t>m</t>
  </si>
  <si>
    <t>návin min. 25 m</t>
  </si>
  <si>
    <t>Předpokládaný odběr MJ za 24 měsíců plnění
(v m)</t>
  </si>
  <si>
    <t>Cena za 1 m měrné jednotky (MJ) v Kč bez DPH</t>
  </si>
  <si>
    <t>9690   181702  179820   50421   174858</t>
  </si>
  <si>
    <t>Celková cena za předpokládaný odběr za 24 měsíců plnění v Kč bez DPH (Předmět hodnocení)</t>
  </si>
  <si>
    <t>Celková nabídková cena za předmět plnění (předmět hodnocení):</t>
  </si>
  <si>
    <t>Zboží splňuje 
 ANO/NE + popis</t>
  </si>
  <si>
    <t>Dodávky toaletního papíru a papírových ručníků pro Karlovarskou krajskou nemocnici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</si>
</sst>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_K_č"/>
    <numFmt numFmtId="166" formatCode="[$-405]General"/>
  </numFmts>
  <fonts count="2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7" fillId="0" borderId="0" applyFont="0" applyFill="0" applyBorder="0" applyAlignment="0" applyProtection="0"/>
    <xf numFmtId="0" fontId="6" fillId="0" borderId="0"/>
    <xf numFmtId="0" fontId="7" fillId="0" borderId="0"/>
    <xf numFmtId="0" fontId="4" fillId="0" borderId="0"/>
    <xf numFmtId="0" fontId="27" fillId="0" borderId="0"/>
    <xf numFmtId="166" fontId="28" fillId="0" borderId="0" applyBorder="0" applyProtection="0"/>
    <xf numFmtId="0" fontId="7" fillId="0" borderId="0"/>
    <xf numFmtId="0" fontId="7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5" fillId="0" borderId="0" xfId="0" applyFont="1"/>
    <xf numFmtId="0" fontId="18" fillId="0" borderId="0" xfId="0" applyFont="1"/>
    <xf numFmtId="49" fontId="10" fillId="4" borderId="9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9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9" xfId="0" applyNumberFormat="1" applyFont="1" applyFill="1" applyBorder="1" applyAlignment="1" applyProtection="1">
      <alignment horizontal="center" vertical="center" wrapText="1" shrinkToFit="1"/>
      <protection locked="0"/>
    </xf>
    <xf numFmtId="164" fontId="24" fillId="0" borderId="9" xfId="0" applyNumberFormat="1" applyFont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49" fontId="10" fillId="4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12" fillId="0" borderId="0" xfId="0" applyFont="1" applyAlignment="1">
      <alignment horizontal="left" vertical="top" wrapText="1"/>
    </xf>
    <xf numFmtId="3" fontId="24" fillId="0" borderId="9" xfId="0" applyNumberFormat="1" applyFont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 wrapText="1"/>
    </xf>
    <xf numFmtId="164" fontId="20" fillId="4" borderId="11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1" xfId="0" applyNumberFormat="1" applyFont="1" applyFill="1" applyBorder="1" applyAlignment="1" applyProtection="1">
      <alignment horizontal="center" vertical="center" wrapText="1" shrinkToFit="1"/>
      <protection locked="0"/>
    </xf>
    <xf numFmtId="164" fontId="24" fillId="0" borderId="11" xfId="0" applyNumberFormat="1" applyFont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3" fontId="24" fillId="0" borderId="27" xfId="0" applyNumberFormat="1" applyFont="1" applyBorder="1" applyAlignment="1">
      <alignment horizontal="center" vertical="center" wrapText="1"/>
    </xf>
    <xf numFmtId="164" fontId="24" fillId="0" borderId="27" xfId="0" applyNumberFormat="1" applyFont="1" applyBorder="1" applyAlignment="1">
      <alignment horizontal="center" vertical="center" wrapText="1"/>
    </xf>
    <xf numFmtId="49" fontId="10" fillId="4" borderId="27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28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49" fontId="21" fillId="2" borderId="30" xfId="0" applyNumberFormat="1" applyFont="1" applyFill="1" applyBorder="1" applyAlignment="1">
      <alignment horizontal="center" vertical="center" wrapText="1"/>
    </xf>
    <xf numFmtId="165" fontId="21" fillId="2" borderId="30" xfId="0" applyNumberFormat="1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3" fontId="17" fillId="0" borderId="11" xfId="0" applyNumberFormat="1" applyFont="1" applyBorder="1" applyAlignment="1">
      <alignment horizontal="center" vertical="center" wrapText="1"/>
    </xf>
    <xf numFmtId="0" fontId="24" fillId="3" borderId="3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3" fontId="24" fillId="0" borderId="5" xfId="0" applyNumberFormat="1" applyFont="1" applyBorder="1" applyAlignment="1">
      <alignment horizontal="center" vertical="center" wrapText="1"/>
    </xf>
    <xf numFmtId="164" fontId="24" fillId="0" borderId="5" xfId="0" applyNumberFormat="1" applyFont="1" applyBorder="1" applyAlignment="1">
      <alignment horizontal="center" vertical="center" wrapText="1"/>
    </xf>
    <xf numFmtId="49" fontId="10" fillId="4" borderId="5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0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21" fillId="4" borderId="5" xfId="1" applyNumberFormat="1" applyFont="1" applyFill="1" applyBorder="1" applyAlignment="1" applyProtection="1">
      <alignment horizontal="center" vertical="center" wrapText="1"/>
      <protection locked="0"/>
    </xf>
    <xf numFmtId="9" fontId="24" fillId="4" borderId="5" xfId="0" applyNumberFormat="1" applyFont="1" applyFill="1" applyBorder="1" applyAlignment="1" applyProtection="1">
      <alignment horizontal="center" vertical="center" wrapText="1" shrinkToFit="1"/>
      <protection locked="0"/>
    </xf>
    <xf numFmtId="164" fontId="18" fillId="0" borderId="0" xfId="0" applyNumberFormat="1" applyFont="1" applyAlignment="1">
      <alignment horizontal="center"/>
    </xf>
    <xf numFmtId="164" fontId="21" fillId="4" borderId="9" xfId="1" applyNumberFormat="1" applyFont="1" applyFill="1" applyBorder="1" applyAlignment="1" applyProtection="1">
      <alignment horizontal="center" vertical="center" wrapText="1"/>
      <protection locked="0"/>
    </xf>
    <xf numFmtId="9" fontId="24" fillId="4" borderId="9" xfId="0" applyNumberFormat="1" applyFont="1" applyFill="1" applyBorder="1" applyAlignment="1" applyProtection="1">
      <alignment horizontal="center" vertical="center" wrapText="1" shrinkToFit="1"/>
      <protection locked="0"/>
    </xf>
    <xf numFmtId="164" fontId="21" fillId="4" borderId="11" xfId="1" applyNumberFormat="1" applyFont="1" applyFill="1" applyBorder="1" applyAlignment="1" applyProtection="1">
      <alignment horizontal="center" vertical="center" wrapText="1"/>
      <protection locked="0"/>
    </xf>
    <xf numFmtId="9" fontId="24" fillId="4" borderId="11" xfId="0" applyNumberFormat="1" applyFont="1" applyFill="1" applyBorder="1" applyAlignment="1" applyProtection="1">
      <alignment horizontal="center" vertical="center" wrapText="1" shrinkToFit="1"/>
      <protection locked="0"/>
    </xf>
    <xf numFmtId="164" fontId="21" fillId="4" borderId="27" xfId="1" applyNumberFormat="1" applyFont="1" applyFill="1" applyBorder="1" applyAlignment="1" applyProtection="1">
      <alignment horizontal="center" vertical="center" wrapText="1"/>
      <protection locked="0"/>
    </xf>
    <xf numFmtId="9" fontId="24" fillId="4" borderId="27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13" xfId="0" applyFont="1" applyFill="1" applyBorder="1" applyAlignment="1">
      <alignment horizontal="left" vertical="center" wrapText="1"/>
    </xf>
    <xf numFmtId="0" fontId="24" fillId="3" borderId="17" xfId="0" applyFont="1" applyFill="1" applyBorder="1" applyAlignment="1">
      <alignment horizontal="left" vertical="center" wrapText="1"/>
    </xf>
    <xf numFmtId="0" fontId="24" fillId="3" borderId="18" xfId="0" applyFont="1" applyFill="1" applyBorder="1" applyAlignment="1">
      <alignment horizontal="left" vertical="center" wrapText="1"/>
    </xf>
    <xf numFmtId="0" fontId="24" fillId="4" borderId="13" xfId="0" applyFont="1" applyFill="1" applyBorder="1" applyAlignment="1">
      <alignment horizontal="center" vertical="center"/>
    </xf>
    <xf numFmtId="0" fontId="24" fillId="4" borderId="17" xfId="0" applyFont="1" applyFill="1" applyBorder="1" applyAlignment="1">
      <alignment horizontal="center" vertical="center"/>
    </xf>
    <xf numFmtId="0" fontId="24" fillId="4" borderId="18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16" xfId="0" applyFont="1" applyFill="1" applyBorder="1" applyAlignment="1">
      <alignment horizontal="center" vertical="center"/>
    </xf>
    <xf numFmtId="0" fontId="24" fillId="4" borderId="1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/>
    </xf>
    <xf numFmtId="164" fontId="18" fillId="0" borderId="16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0" fontId="18" fillId="5" borderId="13" xfId="0" applyFont="1" applyFill="1" applyBorder="1" applyAlignment="1">
      <alignment horizontal="center" vertical="center"/>
    </xf>
    <xf numFmtId="0" fontId="18" fillId="5" borderId="18" xfId="0" applyFont="1" applyFill="1" applyBorder="1" applyAlignment="1">
      <alignment horizontal="center" vertical="center"/>
    </xf>
    <xf numFmtId="164" fontId="18" fillId="0" borderId="13" xfId="0" applyNumberFormat="1" applyFont="1" applyBorder="1" applyAlignment="1">
      <alignment horizontal="center" vertical="center"/>
    </xf>
    <xf numFmtId="164" fontId="18" fillId="0" borderId="17" xfId="0" applyNumberFormat="1" applyFont="1" applyBorder="1" applyAlignment="1">
      <alignment horizontal="center" vertical="center"/>
    </xf>
    <xf numFmtId="164" fontId="18" fillId="0" borderId="18" xfId="0" applyNumberFormat="1" applyFont="1" applyBorder="1" applyAlignment="1">
      <alignment horizontal="center" vertical="center"/>
    </xf>
    <xf numFmtId="0" fontId="18" fillId="5" borderId="14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164" fontId="18" fillId="0" borderId="14" xfId="0" applyNumberFormat="1" applyFont="1" applyBorder="1" applyAlignment="1">
      <alignment horizontal="center" vertical="center"/>
    </xf>
    <xf numFmtId="164" fontId="18" fillId="0" borderId="22" xfId="0" applyNumberFormat="1" applyFont="1" applyBorder="1" applyAlignment="1">
      <alignment horizontal="center" vertical="center"/>
    </xf>
    <xf numFmtId="164" fontId="18" fillId="0" borderId="2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26" fillId="5" borderId="26" xfId="3" applyFont="1" applyFill="1" applyBorder="1" applyAlignment="1">
      <alignment horizontal="center" vertical="center" wrapText="1"/>
    </xf>
    <xf numFmtId="0" fontId="26" fillId="5" borderId="24" xfId="3" applyFont="1" applyFill="1" applyBorder="1" applyAlignment="1">
      <alignment horizontal="center" vertical="center" wrapText="1"/>
    </xf>
    <xf numFmtId="0" fontId="26" fillId="5" borderId="25" xfId="3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26" fillId="4" borderId="5" xfId="0" applyFont="1" applyFill="1" applyBorder="1" applyAlignment="1">
      <alignment horizontal="left" vertical="center" wrapText="1"/>
    </xf>
    <xf numFmtId="0" fontId="26" fillId="4" borderId="20" xfId="0" applyFont="1" applyFill="1" applyBorder="1" applyAlignment="1">
      <alignment horizontal="left" vertical="center" wrapText="1"/>
    </xf>
    <xf numFmtId="0" fontId="26" fillId="4" borderId="6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4" fillId="4" borderId="14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4" borderId="21" xfId="0" applyFont="1" applyFill="1" applyBorder="1" applyAlignment="1">
      <alignment horizontal="center" vertical="center"/>
    </xf>
    <xf numFmtId="0" fontId="24" fillId="3" borderId="14" xfId="0" applyFont="1" applyFill="1" applyBorder="1" applyAlignment="1">
      <alignment horizontal="left" vertical="center" wrapText="1"/>
    </xf>
    <xf numFmtId="0" fontId="24" fillId="3" borderId="22" xfId="0" applyFont="1" applyFill="1" applyBorder="1" applyAlignment="1">
      <alignment horizontal="left" vertical="center" wrapText="1"/>
    </xf>
    <xf numFmtId="0" fontId="24" fillId="3" borderId="21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</cellXfs>
  <cellStyles count="9">
    <cellStyle name="Excel Built-in Normal" xfId="6" xr:uid="{9F7B2AAE-4FD9-4FAC-BF23-9B7AEB6A7A7C}"/>
    <cellStyle name="Normální" xfId="0" builtinId="0"/>
    <cellStyle name="normální 2" xfId="2" xr:uid="{00000000-0005-0000-0000-000001000000}"/>
    <cellStyle name="Normální 2 2" xfId="5" xr:uid="{07274815-DC18-4715-8786-9C87A32271C8}"/>
    <cellStyle name="Normální 3" xfId="7" xr:uid="{FF13B888-812C-4681-95B3-403661464062}"/>
    <cellStyle name="Normální 4" xfId="8" xr:uid="{91B85808-E3BE-4627-8D63-D916261510E1}"/>
    <cellStyle name="Normální 4 2" xfId="3" xr:uid="{38E322E2-46DF-4272-A9B4-17F57DFF0F5A}"/>
    <cellStyle name="Normální 5" xfId="4" xr:uid="{829B2F74-AD42-4915-AA32-044A1CBE8DA7}"/>
    <cellStyle name="Procenta" xfId="1" builtinId="5"/>
  </cellStyles>
  <dxfs count="0"/>
  <tableStyles count="0" defaultTableStyle="TableStyleMedium2" defaultPivotStyle="PivotStyleLight16"/>
  <colors>
    <mruColors>
      <color rgb="FFCCFFCC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0BA8F-1DD4-414E-B406-D6A901122EAE}">
  <sheetPr>
    <tabColor rgb="FFCCFFCC"/>
    <pageSetUpPr fitToPage="1"/>
  </sheetPr>
  <dimension ref="A1:N49"/>
  <sheetViews>
    <sheetView showGridLines="0" tabSelected="1" workbookViewId="0">
      <selection activeCell="E3" sqref="E3:N3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4" ht="13.5" thickBot="1" x14ac:dyDescent="0.25"/>
    <row r="2" spans="1:14" s="2" customFormat="1" ht="24.95" customHeight="1" thickBot="1" x14ac:dyDescent="0.25">
      <c r="A2" s="114" t="s">
        <v>22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6"/>
    </row>
    <row r="3" spans="1:14" s="2" customFormat="1" ht="24.95" customHeight="1" thickBot="1" x14ac:dyDescent="0.25">
      <c r="A3" s="117" t="s">
        <v>23</v>
      </c>
      <c r="B3" s="118"/>
      <c r="C3" s="118"/>
      <c r="D3" s="119"/>
      <c r="E3" s="120" t="s">
        <v>89</v>
      </c>
      <c r="F3" s="120"/>
      <c r="G3" s="120"/>
      <c r="H3" s="120"/>
      <c r="I3" s="120"/>
      <c r="J3" s="120"/>
      <c r="K3" s="120"/>
      <c r="L3" s="120"/>
      <c r="M3" s="121"/>
      <c r="N3" s="122"/>
    </row>
    <row r="4" spans="1:14" s="2" customFormat="1" ht="24.95" customHeight="1" thickBot="1" x14ac:dyDescent="0.25">
      <c r="A4" s="123" t="s">
        <v>26</v>
      </c>
      <c r="B4" s="124"/>
      <c r="C4" s="124"/>
      <c r="D4" s="125"/>
      <c r="E4" s="129" t="s">
        <v>27</v>
      </c>
      <c r="F4" s="130"/>
      <c r="G4" s="130"/>
      <c r="H4" s="130"/>
      <c r="I4" s="130"/>
      <c r="J4" s="130"/>
      <c r="K4" s="130"/>
      <c r="L4" s="130"/>
      <c r="M4" s="130"/>
      <c r="N4" s="131"/>
    </row>
    <row r="5" spans="1:14" s="2" customFormat="1" ht="24.95" customHeight="1" thickBot="1" x14ac:dyDescent="0.25">
      <c r="A5" s="123" t="s">
        <v>24</v>
      </c>
      <c r="B5" s="124"/>
      <c r="C5" s="124"/>
      <c r="D5" s="125"/>
      <c r="E5" s="126" t="s">
        <v>1</v>
      </c>
      <c r="F5" s="126"/>
      <c r="G5" s="126"/>
      <c r="H5" s="126"/>
      <c r="I5" s="126"/>
      <c r="J5" s="126"/>
      <c r="K5" s="126"/>
      <c r="L5" s="126"/>
      <c r="M5" s="127"/>
      <c r="N5" s="128"/>
    </row>
    <row r="6" spans="1:14" s="2" customFormat="1" ht="10.35" customHeight="1" x14ac:dyDescent="0.2">
      <c r="A6" s="5"/>
      <c r="B6" s="5"/>
      <c r="C6" s="5"/>
      <c r="D6" s="6"/>
      <c r="E6" s="7"/>
      <c r="F6" s="7"/>
      <c r="G6" s="7"/>
      <c r="H6" s="7"/>
      <c r="I6" s="7"/>
      <c r="J6" s="7"/>
      <c r="K6" s="7"/>
      <c r="L6" s="7"/>
      <c r="M6" s="7"/>
      <c r="N6" s="4"/>
    </row>
    <row r="7" spans="1:14" s="2" customFormat="1" ht="44.25" customHeight="1" x14ac:dyDescent="0.2">
      <c r="A7" s="86" t="s">
        <v>25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s="2" customFormat="1" ht="48.75" customHeight="1" x14ac:dyDescent="0.2">
      <c r="A8" s="86" t="s">
        <v>21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4" s="2" customFormat="1" ht="18.75" customHeight="1" thickBo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 s="2" customFormat="1" ht="22.5" customHeight="1" thickBot="1" x14ac:dyDescent="0.25">
      <c r="A10" s="111" t="s">
        <v>27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3"/>
    </row>
    <row r="11" spans="1:14" s="2" customFormat="1" ht="65.099999999999994" customHeight="1" thickBot="1" x14ac:dyDescent="0.25">
      <c r="A11" s="46" t="s">
        <v>15</v>
      </c>
      <c r="B11" s="45" t="s">
        <v>14</v>
      </c>
      <c r="C11" s="45" t="s">
        <v>8</v>
      </c>
      <c r="D11" s="45" t="s">
        <v>9</v>
      </c>
      <c r="E11" s="47" t="s">
        <v>12</v>
      </c>
      <c r="F11" s="45" t="s">
        <v>2</v>
      </c>
      <c r="G11" s="48" t="s">
        <v>3</v>
      </c>
      <c r="H11" s="45" t="s">
        <v>86</v>
      </c>
      <c r="I11" s="45" t="s">
        <v>13</v>
      </c>
      <c r="J11" s="45" t="s">
        <v>4</v>
      </c>
      <c r="K11" s="45" t="s">
        <v>0</v>
      </c>
      <c r="L11" s="45" t="s">
        <v>19</v>
      </c>
      <c r="M11" s="45" t="s">
        <v>10</v>
      </c>
      <c r="N11" s="49" t="s">
        <v>18</v>
      </c>
    </row>
    <row r="12" spans="1:14" s="2" customFormat="1" ht="35.1" customHeight="1" x14ac:dyDescent="0.2">
      <c r="A12" s="28" t="s">
        <v>16</v>
      </c>
      <c r="B12" s="32">
        <v>170193</v>
      </c>
      <c r="C12" s="29" t="s">
        <v>30</v>
      </c>
      <c r="D12" s="30" t="s">
        <v>20</v>
      </c>
      <c r="E12" s="27">
        <v>200</v>
      </c>
      <c r="F12" s="65"/>
      <c r="G12" s="66"/>
      <c r="H12" s="22">
        <f t="shared" ref="H12:H14" si="0">SUM(E12*F12)</f>
        <v>0</v>
      </c>
      <c r="I12" s="22">
        <f t="shared" ref="I12:I14" si="1">H12+(H12*G12)</f>
        <v>0</v>
      </c>
      <c r="J12" s="19"/>
      <c r="K12" s="19"/>
      <c r="L12" s="19"/>
      <c r="M12" s="19"/>
      <c r="N12" s="59"/>
    </row>
    <row r="13" spans="1:14" s="2" customFormat="1" ht="35.1" customHeight="1" x14ac:dyDescent="0.2">
      <c r="A13" s="44" t="s">
        <v>17</v>
      </c>
      <c r="B13" s="39" t="s">
        <v>64</v>
      </c>
      <c r="C13" s="40" t="s">
        <v>31</v>
      </c>
      <c r="D13" s="38" t="s">
        <v>20</v>
      </c>
      <c r="E13" s="41">
        <v>14000</v>
      </c>
      <c r="F13" s="69"/>
      <c r="G13" s="70"/>
      <c r="H13" s="42">
        <f t="shared" si="0"/>
        <v>0</v>
      </c>
      <c r="I13" s="42">
        <f t="shared" si="1"/>
        <v>0</v>
      </c>
      <c r="J13" s="43"/>
      <c r="K13" s="43"/>
      <c r="L13" s="43"/>
      <c r="M13" s="43"/>
      <c r="N13" s="61"/>
    </row>
    <row r="14" spans="1:14" s="2" customFormat="1" ht="35.1" customHeight="1" thickBot="1" x14ac:dyDescent="0.25">
      <c r="A14" s="31" t="s">
        <v>28</v>
      </c>
      <c r="B14" s="50" t="s">
        <v>63</v>
      </c>
      <c r="C14" s="24" t="s">
        <v>32</v>
      </c>
      <c r="D14" s="23" t="s">
        <v>20</v>
      </c>
      <c r="E14" s="34">
        <v>15000</v>
      </c>
      <c r="F14" s="67"/>
      <c r="G14" s="68"/>
      <c r="H14" s="37">
        <f t="shared" si="0"/>
        <v>0</v>
      </c>
      <c r="I14" s="37">
        <f t="shared" si="1"/>
        <v>0</v>
      </c>
      <c r="J14" s="25"/>
      <c r="K14" s="25"/>
      <c r="L14" s="25"/>
      <c r="M14" s="25"/>
      <c r="N14" s="60"/>
    </row>
    <row r="15" spans="1:14" s="2" customFormat="1" ht="16.5" customHeight="1" thickBot="1" x14ac:dyDescent="0.3">
      <c r="A15" s="8"/>
      <c r="B15" s="8"/>
      <c r="C15" s="8"/>
      <c r="D15" s="9"/>
      <c r="E15" s="8"/>
      <c r="F15" s="8"/>
      <c r="G15" s="64"/>
      <c r="H15" s="64"/>
      <c r="I15" s="4"/>
      <c r="J15" s="4"/>
      <c r="K15" s="4"/>
      <c r="L15" s="4"/>
      <c r="M15" s="4"/>
      <c r="N15" s="4"/>
    </row>
    <row r="16" spans="1:14" ht="35.1" customHeight="1" thickBot="1" x14ac:dyDescent="0.25">
      <c r="A16" s="109" t="s">
        <v>87</v>
      </c>
      <c r="B16" s="110"/>
      <c r="C16" s="110"/>
      <c r="D16" s="87" t="s">
        <v>6</v>
      </c>
      <c r="E16" s="88"/>
      <c r="F16" s="89">
        <f>SUM(H12:H14)</f>
        <v>0</v>
      </c>
      <c r="G16" s="90"/>
      <c r="H16" s="91"/>
      <c r="I16" s="12"/>
      <c r="J16" s="12"/>
      <c r="K16" s="12"/>
      <c r="L16" s="12"/>
      <c r="M16" s="12"/>
      <c r="N16" s="12"/>
    </row>
    <row r="17" spans="1:14" ht="35.1" customHeight="1" x14ac:dyDescent="0.25">
      <c r="A17" s="17"/>
      <c r="B17" s="17"/>
      <c r="C17" s="17"/>
      <c r="D17" s="92" t="s">
        <v>11</v>
      </c>
      <c r="E17" s="93"/>
      <c r="F17" s="94">
        <f>F18-F16</f>
        <v>0</v>
      </c>
      <c r="G17" s="95"/>
      <c r="H17" s="96"/>
      <c r="I17" s="12"/>
      <c r="J17" s="12"/>
      <c r="K17" s="12"/>
      <c r="L17" s="12"/>
      <c r="M17" s="12"/>
      <c r="N17" s="12"/>
    </row>
    <row r="18" spans="1:14" ht="35.1" customHeight="1" thickBot="1" x14ac:dyDescent="0.3">
      <c r="A18" s="18"/>
      <c r="B18" s="18"/>
      <c r="C18" s="18"/>
      <c r="D18" s="97" t="s">
        <v>7</v>
      </c>
      <c r="E18" s="98"/>
      <c r="F18" s="99">
        <f>SUM(I12:I14)</f>
        <v>0</v>
      </c>
      <c r="G18" s="100"/>
      <c r="H18" s="101"/>
      <c r="I18" s="12"/>
      <c r="J18" s="12"/>
      <c r="K18" s="12"/>
      <c r="L18" s="12"/>
      <c r="M18" s="12"/>
      <c r="N18" s="12"/>
    </row>
    <row r="19" spans="1:14" ht="13.5" customHeight="1" x14ac:dyDescent="0.2">
      <c r="A19" s="13"/>
      <c r="B19" s="13"/>
      <c r="C19" s="13"/>
      <c r="D19" s="14"/>
      <c r="E19" s="15"/>
      <c r="F19" s="15"/>
      <c r="G19" s="15"/>
      <c r="H19" s="12"/>
      <c r="I19" s="12"/>
      <c r="J19" s="12"/>
      <c r="K19" s="12"/>
      <c r="L19" s="12"/>
      <c r="M19" s="12"/>
      <c r="N19" s="12"/>
    </row>
    <row r="20" spans="1:14" s="2" customFormat="1" ht="25.35" customHeight="1" thickBot="1" x14ac:dyDescent="0.25">
      <c r="A20" s="102" t="s">
        <v>5</v>
      </c>
      <c r="B20" s="102"/>
      <c r="C20" s="102"/>
      <c r="D20" s="102"/>
      <c r="E20" s="102"/>
      <c r="F20" s="12"/>
      <c r="G20" s="12"/>
      <c r="H20" s="12"/>
      <c r="I20" s="12"/>
      <c r="J20" s="12"/>
      <c r="K20" s="12"/>
      <c r="L20" s="12"/>
      <c r="M20" s="12"/>
      <c r="N20" s="4"/>
    </row>
    <row r="21" spans="1:14" s="3" customFormat="1" ht="35.1" customHeight="1" thickBot="1" x14ac:dyDescent="0.3">
      <c r="A21" s="103" t="s">
        <v>30</v>
      </c>
      <c r="B21" s="104"/>
      <c r="C21" s="104"/>
      <c r="D21" s="105"/>
      <c r="E21" s="106" t="s">
        <v>88</v>
      </c>
      <c r="F21" s="107"/>
      <c r="G21" s="107"/>
      <c r="H21" s="108"/>
      <c r="I21" s="12"/>
      <c r="J21" s="12"/>
      <c r="K21" s="12"/>
      <c r="L21" s="12"/>
      <c r="M21" s="16"/>
      <c r="N21" s="16"/>
    </row>
    <row r="22" spans="1:14" s="3" customFormat="1" ht="24.95" customHeight="1" x14ac:dyDescent="0.25">
      <c r="A22" s="80" t="s">
        <v>33</v>
      </c>
      <c r="B22" s="81"/>
      <c r="C22" s="81"/>
      <c r="D22" s="82"/>
      <c r="E22" s="83" t="s">
        <v>1</v>
      </c>
      <c r="F22" s="84"/>
      <c r="G22" s="84"/>
      <c r="H22" s="85"/>
      <c r="I22" s="12"/>
      <c r="J22" s="12"/>
      <c r="K22" s="12"/>
      <c r="L22" s="12"/>
      <c r="M22" s="16"/>
      <c r="N22" s="16"/>
    </row>
    <row r="23" spans="1:14" s="3" customFormat="1" ht="24.95" customHeight="1" x14ac:dyDescent="0.25">
      <c r="A23" s="77" t="s">
        <v>34</v>
      </c>
      <c r="B23" s="78"/>
      <c r="C23" s="78"/>
      <c r="D23" s="79"/>
      <c r="E23" s="74" t="s">
        <v>1</v>
      </c>
      <c r="F23" s="75"/>
      <c r="G23" s="75"/>
      <c r="H23" s="76"/>
      <c r="I23" s="12"/>
      <c r="J23" s="12"/>
      <c r="K23" s="12"/>
      <c r="L23" s="12"/>
      <c r="M23" s="16"/>
      <c r="N23" s="16"/>
    </row>
    <row r="24" spans="1:14" s="3" customFormat="1" ht="24.95" customHeight="1" x14ac:dyDescent="0.25">
      <c r="A24" s="71" t="s">
        <v>35</v>
      </c>
      <c r="B24" s="72"/>
      <c r="C24" s="72"/>
      <c r="D24" s="73"/>
      <c r="E24" s="74" t="s">
        <v>1</v>
      </c>
      <c r="F24" s="75"/>
      <c r="G24" s="75"/>
      <c r="H24" s="76"/>
      <c r="I24" s="12"/>
      <c r="J24" s="12"/>
      <c r="K24" s="12"/>
      <c r="L24" s="12"/>
      <c r="M24" s="16"/>
      <c r="N24" s="16"/>
    </row>
    <row r="25" spans="1:14" s="3" customFormat="1" ht="24.95" customHeight="1" x14ac:dyDescent="0.25">
      <c r="A25" s="71" t="s">
        <v>36</v>
      </c>
      <c r="B25" s="72"/>
      <c r="C25" s="72"/>
      <c r="D25" s="73"/>
      <c r="E25" s="74" t="s">
        <v>1</v>
      </c>
      <c r="F25" s="75"/>
      <c r="G25" s="75"/>
      <c r="H25" s="76"/>
      <c r="I25" s="12"/>
      <c r="J25" s="12"/>
      <c r="K25" s="12"/>
      <c r="L25" s="12"/>
      <c r="M25" s="16"/>
      <c r="N25" s="16"/>
    </row>
    <row r="26" spans="1:14" s="3" customFormat="1" ht="24.95" customHeight="1" x14ac:dyDescent="0.25">
      <c r="A26" s="71" t="s">
        <v>37</v>
      </c>
      <c r="B26" s="72"/>
      <c r="C26" s="72"/>
      <c r="D26" s="73"/>
      <c r="E26" s="74" t="s">
        <v>1</v>
      </c>
      <c r="F26" s="75"/>
      <c r="G26" s="75"/>
      <c r="H26" s="76"/>
      <c r="I26" s="12"/>
      <c r="J26" s="12"/>
      <c r="K26" s="12"/>
      <c r="L26" s="12"/>
      <c r="M26" s="16"/>
      <c r="N26" s="16"/>
    </row>
    <row r="27" spans="1:14" s="3" customFormat="1" ht="24.95" customHeight="1" x14ac:dyDescent="0.25">
      <c r="A27" s="71" t="s">
        <v>38</v>
      </c>
      <c r="B27" s="72"/>
      <c r="C27" s="72"/>
      <c r="D27" s="73"/>
      <c r="E27" s="74" t="s">
        <v>1</v>
      </c>
      <c r="F27" s="75"/>
      <c r="G27" s="75"/>
      <c r="H27" s="76"/>
      <c r="I27" s="12"/>
      <c r="J27" s="12"/>
      <c r="K27" s="12"/>
      <c r="L27" s="12"/>
      <c r="M27" s="16"/>
      <c r="N27" s="16"/>
    </row>
    <row r="28" spans="1:14" s="3" customFormat="1" ht="24.75" customHeight="1" x14ac:dyDescent="0.25">
      <c r="A28" s="71" t="s">
        <v>39</v>
      </c>
      <c r="B28" s="72"/>
      <c r="C28" s="72"/>
      <c r="D28" s="73"/>
      <c r="E28" s="74" t="s">
        <v>1</v>
      </c>
      <c r="F28" s="75"/>
      <c r="G28" s="75"/>
      <c r="H28" s="76"/>
      <c r="I28" s="12"/>
      <c r="J28" s="12"/>
      <c r="K28" s="12"/>
      <c r="L28" s="12"/>
      <c r="M28" s="16"/>
      <c r="N28" s="16"/>
    </row>
    <row r="29" spans="1:14" s="3" customFormat="1" ht="24.95" customHeight="1" thickBot="1" x14ac:dyDescent="0.3">
      <c r="A29" s="135" t="s">
        <v>40</v>
      </c>
      <c r="B29" s="136"/>
      <c r="C29" s="136"/>
      <c r="D29" s="137"/>
      <c r="E29" s="132" t="s">
        <v>1</v>
      </c>
      <c r="F29" s="133"/>
      <c r="G29" s="133"/>
      <c r="H29" s="134"/>
      <c r="I29" s="12"/>
      <c r="J29" s="12"/>
      <c r="K29" s="12"/>
      <c r="L29" s="12"/>
      <c r="M29" s="16"/>
      <c r="N29" s="16"/>
    </row>
    <row r="30" spans="1:14" ht="13.5" thickBot="1" x14ac:dyDescent="0.25"/>
    <row r="31" spans="1:14" s="3" customFormat="1" ht="35.1" customHeight="1" thickBot="1" x14ac:dyDescent="0.3">
      <c r="A31" s="103" t="s">
        <v>31</v>
      </c>
      <c r="B31" s="104"/>
      <c r="C31" s="104"/>
      <c r="D31" s="105"/>
      <c r="E31" s="106" t="s">
        <v>88</v>
      </c>
      <c r="F31" s="107"/>
      <c r="G31" s="107"/>
      <c r="H31" s="108"/>
      <c r="I31" s="12"/>
      <c r="J31" s="12"/>
      <c r="K31" s="12"/>
      <c r="L31" s="12"/>
      <c r="M31" s="16"/>
      <c r="N31" s="16"/>
    </row>
    <row r="32" spans="1:14" s="3" customFormat="1" ht="24.95" customHeight="1" x14ac:dyDescent="0.25">
      <c r="A32" s="80" t="s">
        <v>33</v>
      </c>
      <c r="B32" s="81"/>
      <c r="C32" s="81"/>
      <c r="D32" s="82"/>
      <c r="E32" s="83" t="s">
        <v>1</v>
      </c>
      <c r="F32" s="84"/>
      <c r="G32" s="84"/>
      <c r="H32" s="85"/>
      <c r="I32" s="12"/>
      <c r="J32" s="12"/>
      <c r="K32" s="12"/>
      <c r="L32" s="12"/>
      <c r="M32" s="16"/>
      <c r="N32" s="16"/>
    </row>
    <row r="33" spans="1:14" s="3" customFormat="1" ht="24.95" customHeight="1" x14ac:dyDescent="0.25">
      <c r="A33" s="77" t="s">
        <v>41</v>
      </c>
      <c r="B33" s="78"/>
      <c r="C33" s="78"/>
      <c r="D33" s="79"/>
      <c r="E33" s="74" t="s">
        <v>1</v>
      </c>
      <c r="F33" s="75"/>
      <c r="G33" s="75"/>
      <c r="H33" s="76"/>
      <c r="I33" s="12"/>
      <c r="J33" s="12"/>
      <c r="K33" s="12"/>
      <c r="L33" s="12"/>
      <c r="M33" s="16"/>
      <c r="N33" s="16"/>
    </row>
    <row r="34" spans="1:14" s="3" customFormat="1" ht="24.95" customHeight="1" x14ac:dyDescent="0.25">
      <c r="A34" s="71" t="s">
        <v>35</v>
      </c>
      <c r="B34" s="72"/>
      <c r="C34" s="72"/>
      <c r="D34" s="73"/>
      <c r="E34" s="74" t="s">
        <v>1</v>
      </c>
      <c r="F34" s="75"/>
      <c r="G34" s="75"/>
      <c r="H34" s="76"/>
      <c r="I34" s="12"/>
      <c r="J34" s="12"/>
      <c r="K34" s="12"/>
      <c r="L34" s="12"/>
      <c r="M34" s="16"/>
      <c r="N34" s="16"/>
    </row>
    <row r="35" spans="1:14" s="3" customFormat="1" ht="24.95" customHeight="1" x14ac:dyDescent="0.25">
      <c r="A35" s="71" t="s">
        <v>36</v>
      </c>
      <c r="B35" s="72"/>
      <c r="C35" s="72"/>
      <c r="D35" s="73"/>
      <c r="E35" s="74" t="s">
        <v>1</v>
      </c>
      <c r="F35" s="75"/>
      <c r="G35" s="75"/>
      <c r="H35" s="76"/>
      <c r="I35" s="12"/>
      <c r="J35" s="12"/>
      <c r="K35" s="12"/>
      <c r="L35" s="12"/>
      <c r="M35" s="16"/>
      <c r="N35" s="16"/>
    </row>
    <row r="36" spans="1:14" s="3" customFormat="1" ht="24.95" customHeight="1" x14ac:dyDescent="0.25">
      <c r="A36" s="71" t="s">
        <v>37</v>
      </c>
      <c r="B36" s="72"/>
      <c r="C36" s="72"/>
      <c r="D36" s="73"/>
      <c r="E36" s="74" t="s">
        <v>1</v>
      </c>
      <c r="F36" s="75"/>
      <c r="G36" s="75"/>
      <c r="H36" s="76"/>
      <c r="I36" s="12"/>
      <c r="J36" s="12"/>
      <c r="K36" s="12"/>
      <c r="L36" s="12"/>
      <c r="M36" s="16"/>
      <c r="N36" s="16"/>
    </row>
    <row r="37" spans="1:14" s="3" customFormat="1" ht="24.95" customHeight="1" x14ac:dyDescent="0.25">
      <c r="A37" s="71" t="s">
        <v>56</v>
      </c>
      <c r="B37" s="72"/>
      <c r="C37" s="72"/>
      <c r="D37" s="73"/>
      <c r="E37" s="74" t="s">
        <v>1</v>
      </c>
      <c r="F37" s="75"/>
      <c r="G37" s="75"/>
      <c r="H37" s="76"/>
      <c r="I37" s="12"/>
      <c r="J37" s="12"/>
      <c r="K37" s="12"/>
      <c r="L37" s="12"/>
      <c r="M37" s="16"/>
      <c r="N37" s="16"/>
    </row>
    <row r="38" spans="1:14" s="3" customFormat="1" ht="24.75" customHeight="1" x14ac:dyDescent="0.25">
      <c r="A38" s="71" t="s">
        <v>42</v>
      </c>
      <c r="B38" s="72"/>
      <c r="C38" s="72"/>
      <c r="D38" s="73"/>
      <c r="E38" s="74" t="s">
        <v>1</v>
      </c>
      <c r="F38" s="75"/>
      <c r="G38" s="75"/>
      <c r="H38" s="76"/>
      <c r="I38" s="12"/>
      <c r="J38" s="12"/>
      <c r="K38" s="12"/>
      <c r="L38" s="12"/>
      <c r="M38" s="16"/>
      <c r="N38" s="16"/>
    </row>
    <row r="39" spans="1:14" s="3" customFormat="1" ht="24.95" customHeight="1" thickBot="1" x14ac:dyDescent="0.3">
      <c r="A39" s="135" t="s">
        <v>40</v>
      </c>
      <c r="B39" s="136"/>
      <c r="C39" s="136"/>
      <c r="D39" s="137"/>
      <c r="E39" s="132" t="s">
        <v>1</v>
      </c>
      <c r="F39" s="133"/>
      <c r="G39" s="133"/>
      <c r="H39" s="134"/>
      <c r="I39" s="12"/>
      <c r="J39" s="12"/>
      <c r="K39" s="12"/>
      <c r="L39" s="12"/>
      <c r="M39" s="16"/>
      <c r="N39" s="16"/>
    </row>
    <row r="40" spans="1:14" ht="13.5" thickBot="1" x14ac:dyDescent="0.25"/>
    <row r="41" spans="1:14" s="3" customFormat="1" ht="35.1" customHeight="1" thickBot="1" x14ac:dyDescent="0.3">
      <c r="A41" s="103" t="s">
        <v>32</v>
      </c>
      <c r="B41" s="104"/>
      <c r="C41" s="104"/>
      <c r="D41" s="105"/>
      <c r="E41" s="106" t="s">
        <v>88</v>
      </c>
      <c r="F41" s="107"/>
      <c r="G41" s="107"/>
      <c r="H41" s="108"/>
      <c r="I41" s="12"/>
      <c r="J41" s="12"/>
      <c r="K41" s="12"/>
      <c r="L41" s="12"/>
      <c r="M41" s="16"/>
      <c r="N41" s="16"/>
    </row>
    <row r="42" spans="1:14" s="3" customFormat="1" ht="24.95" customHeight="1" x14ac:dyDescent="0.25">
      <c r="A42" s="80" t="s">
        <v>33</v>
      </c>
      <c r="B42" s="81"/>
      <c r="C42" s="81"/>
      <c r="D42" s="82"/>
      <c r="E42" s="83" t="s">
        <v>1</v>
      </c>
      <c r="F42" s="84"/>
      <c r="G42" s="84"/>
      <c r="H42" s="85"/>
      <c r="I42" s="12"/>
      <c r="J42" s="12"/>
      <c r="K42" s="12"/>
      <c r="L42" s="12"/>
      <c r="M42" s="16"/>
      <c r="N42" s="16"/>
    </row>
    <row r="43" spans="1:14" s="3" customFormat="1" ht="24.95" customHeight="1" x14ac:dyDescent="0.25">
      <c r="A43" s="138" t="s">
        <v>43</v>
      </c>
      <c r="B43" s="78"/>
      <c r="C43" s="78"/>
      <c r="D43" s="79"/>
      <c r="E43" s="74" t="s">
        <v>1</v>
      </c>
      <c r="F43" s="75"/>
      <c r="G43" s="75"/>
      <c r="H43" s="76"/>
      <c r="I43" s="12"/>
      <c r="J43" s="12"/>
      <c r="K43" s="12"/>
      <c r="L43" s="12"/>
      <c r="M43" s="16"/>
      <c r="N43" s="16"/>
    </row>
    <row r="44" spans="1:14" s="3" customFormat="1" ht="24.95" customHeight="1" x14ac:dyDescent="0.25">
      <c r="A44" s="71" t="s">
        <v>35</v>
      </c>
      <c r="B44" s="72"/>
      <c r="C44" s="72"/>
      <c r="D44" s="73"/>
      <c r="E44" s="74" t="s">
        <v>1</v>
      </c>
      <c r="F44" s="75"/>
      <c r="G44" s="75"/>
      <c r="H44" s="76"/>
      <c r="I44" s="12"/>
      <c r="J44" s="12"/>
      <c r="K44" s="12"/>
      <c r="L44" s="12"/>
      <c r="M44" s="16"/>
      <c r="N44" s="16"/>
    </row>
    <row r="45" spans="1:14" s="3" customFormat="1" ht="24.95" customHeight="1" x14ac:dyDescent="0.25">
      <c r="A45" s="71" t="s">
        <v>36</v>
      </c>
      <c r="B45" s="72"/>
      <c r="C45" s="72"/>
      <c r="D45" s="73"/>
      <c r="E45" s="74" t="s">
        <v>1</v>
      </c>
      <c r="F45" s="75"/>
      <c r="G45" s="75"/>
      <c r="H45" s="76"/>
      <c r="I45" s="12"/>
      <c r="J45" s="12"/>
      <c r="K45" s="12"/>
      <c r="L45" s="12"/>
      <c r="M45" s="16"/>
      <c r="N45" s="16"/>
    </row>
    <row r="46" spans="1:14" s="3" customFormat="1" ht="24.95" customHeight="1" x14ac:dyDescent="0.25">
      <c r="A46" s="71" t="s">
        <v>37</v>
      </c>
      <c r="B46" s="72"/>
      <c r="C46" s="72"/>
      <c r="D46" s="73"/>
      <c r="E46" s="74" t="s">
        <v>1</v>
      </c>
      <c r="F46" s="75"/>
      <c r="G46" s="75"/>
      <c r="H46" s="76"/>
      <c r="I46" s="12"/>
      <c r="J46" s="12"/>
      <c r="K46" s="12"/>
      <c r="L46" s="12"/>
      <c r="M46" s="16"/>
      <c r="N46" s="16"/>
    </row>
    <row r="47" spans="1:14" s="3" customFormat="1" ht="24.95" customHeight="1" x14ac:dyDescent="0.25">
      <c r="A47" s="71" t="s">
        <v>44</v>
      </c>
      <c r="B47" s="72"/>
      <c r="C47" s="72"/>
      <c r="D47" s="73"/>
      <c r="E47" s="74" t="s">
        <v>1</v>
      </c>
      <c r="F47" s="75"/>
      <c r="G47" s="75"/>
      <c r="H47" s="76"/>
      <c r="I47" s="12"/>
      <c r="J47" s="12"/>
      <c r="K47" s="12"/>
      <c r="L47" s="12"/>
      <c r="M47" s="16"/>
      <c r="N47" s="16"/>
    </row>
    <row r="48" spans="1:14" s="3" customFormat="1" ht="24.75" customHeight="1" x14ac:dyDescent="0.25">
      <c r="A48" s="71" t="s">
        <v>45</v>
      </c>
      <c r="B48" s="72"/>
      <c r="C48" s="72"/>
      <c r="D48" s="73"/>
      <c r="E48" s="74" t="s">
        <v>1</v>
      </c>
      <c r="F48" s="75"/>
      <c r="G48" s="75"/>
      <c r="H48" s="76"/>
      <c r="I48" s="12"/>
      <c r="J48" s="12"/>
      <c r="K48" s="12"/>
      <c r="L48" s="12"/>
      <c r="M48" s="16"/>
      <c r="N48" s="16"/>
    </row>
    <row r="49" spans="1:14" s="3" customFormat="1" ht="24.95" customHeight="1" thickBot="1" x14ac:dyDescent="0.3">
      <c r="A49" s="135" t="s">
        <v>40</v>
      </c>
      <c r="B49" s="136"/>
      <c r="C49" s="136"/>
      <c r="D49" s="137"/>
      <c r="E49" s="132" t="s">
        <v>1</v>
      </c>
      <c r="F49" s="133"/>
      <c r="G49" s="133"/>
      <c r="H49" s="134"/>
      <c r="I49" s="12"/>
      <c r="J49" s="12"/>
      <c r="K49" s="12"/>
      <c r="L49" s="12"/>
      <c r="M49" s="16"/>
      <c r="N49" s="16"/>
    </row>
  </sheetData>
  <sheetProtection formatCells="0" formatColumns="0" formatRows="0"/>
  <mergeCells count="72">
    <mergeCell ref="A47:D47"/>
    <mergeCell ref="E47:H47"/>
    <mergeCell ref="A48:D48"/>
    <mergeCell ref="E48:H48"/>
    <mergeCell ref="A49:D49"/>
    <mergeCell ref="E49:H49"/>
    <mergeCell ref="A44:D44"/>
    <mergeCell ref="E44:H44"/>
    <mergeCell ref="A45:D45"/>
    <mergeCell ref="E45:H45"/>
    <mergeCell ref="A46:D46"/>
    <mergeCell ref="E46:H46"/>
    <mergeCell ref="A41:D41"/>
    <mergeCell ref="A42:D42"/>
    <mergeCell ref="E42:H42"/>
    <mergeCell ref="A43:D43"/>
    <mergeCell ref="E43:H43"/>
    <mergeCell ref="E41:H41"/>
    <mergeCell ref="A38:D38"/>
    <mergeCell ref="E38:H38"/>
    <mergeCell ref="A39:D39"/>
    <mergeCell ref="E39:H39"/>
    <mergeCell ref="A34:D34"/>
    <mergeCell ref="A35:D35"/>
    <mergeCell ref="E35:H35"/>
    <mergeCell ref="A36:D36"/>
    <mergeCell ref="E36:H36"/>
    <mergeCell ref="A37:D37"/>
    <mergeCell ref="E37:H37"/>
    <mergeCell ref="E29:H29"/>
    <mergeCell ref="A29:D29"/>
    <mergeCell ref="E34:H34"/>
    <mergeCell ref="A31:D31"/>
    <mergeCell ref="A32:D32"/>
    <mergeCell ref="E32:H32"/>
    <mergeCell ref="A33:D33"/>
    <mergeCell ref="E33:H33"/>
    <mergeCell ref="E31:H31"/>
    <mergeCell ref="A7:N7"/>
    <mergeCell ref="A2:N2"/>
    <mergeCell ref="A3:D3"/>
    <mergeCell ref="E3:N3"/>
    <mergeCell ref="A5:D5"/>
    <mergeCell ref="E5:N5"/>
    <mergeCell ref="E4:N4"/>
    <mergeCell ref="A4:D4"/>
    <mergeCell ref="A22:D22"/>
    <mergeCell ref="E22:H22"/>
    <mergeCell ref="A8:N8"/>
    <mergeCell ref="D16:E16"/>
    <mergeCell ref="F16:H16"/>
    <mergeCell ref="D17:E17"/>
    <mergeCell ref="F17:H17"/>
    <mergeCell ref="D18:E18"/>
    <mergeCell ref="F18:H18"/>
    <mergeCell ref="A20:E20"/>
    <mergeCell ref="A21:D21"/>
    <mergeCell ref="E21:H21"/>
    <mergeCell ref="A16:C16"/>
    <mergeCell ref="A10:N10"/>
    <mergeCell ref="A23:D23"/>
    <mergeCell ref="E23:H23"/>
    <mergeCell ref="A24:D24"/>
    <mergeCell ref="E24:H24"/>
    <mergeCell ref="A25:D25"/>
    <mergeCell ref="E25:H25"/>
    <mergeCell ref="A26:D26"/>
    <mergeCell ref="E26:H26"/>
    <mergeCell ref="A27:D27"/>
    <mergeCell ref="A28:D28"/>
    <mergeCell ref="E27:H27"/>
    <mergeCell ref="E28:H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E6C38-BEA0-455D-BD0E-C3EF8F1F0AE4}">
  <sheetPr>
    <tabColor rgb="FFCCFFCC"/>
    <pageSetUpPr fitToPage="1"/>
  </sheetPr>
  <dimension ref="A1:O30"/>
  <sheetViews>
    <sheetView showGridLines="0" workbookViewId="0">
      <selection activeCell="F3" sqref="F3:O3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18.5703125" customWidth="1"/>
    <col min="5" max="5" width="9.28515625" style="1" customWidth="1"/>
    <col min="6" max="6" width="15.7109375" customWidth="1"/>
    <col min="7" max="7" width="13.7109375" customWidth="1"/>
    <col min="8" max="8" width="6.42578125" customWidth="1"/>
    <col min="9" max="10" width="25.7109375" customWidth="1"/>
    <col min="11" max="11" width="15.7109375" customWidth="1"/>
    <col min="12" max="12" width="14.28515625" customWidth="1"/>
    <col min="13" max="13" width="11.7109375" customWidth="1"/>
    <col min="14" max="14" width="15.7109375" customWidth="1"/>
    <col min="15" max="15" width="8.42578125" customWidth="1"/>
  </cols>
  <sheetData>
    <row r="1" spans="1:15" ht="13.5" thickBot="1" x14ac:dyDescent="0.25"/>
    <row r="2" spans="1:15" s="2" customFormat="1" ht="24.95" customHeight="1" thickBot="1" x14ac:dyDescent="0.25">
      <c r="A2" s="114" t="s">
        <v>22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6"/>
    </row>
    <row r="3" spans="1:15" s="2" customFormat="1" ht="24.95" customHeight="1" thickBot="1" x14ac:dyDescent="0.25">
      <c r="A3" s="117" t="s">
        <v>23</v>
      </c>
      <c r="B3" s="118"/>
      <c r="C3" s="118"/>
      <c r="D3" s="118"/>
      <c r="E3" s="119"/>
      <c r="F3" s="120" t="s">
        <v>89</v>
      </c>
      <c r="G3" s="120"/>
      <c r="H3" s="120"/>
      <c r="I3" s="120"/>
      <c r="J3" s="120"/>
      <c r="K3" s="120"/>
      <c r="L3" s="120"/>
      <c r="M3" s="120"/>
      <c r="N3" s="121"/>
      <c r="O3" s="122"/>
    </row>
    <row r="4" spans="1:15" s="2" customFormat="1" ht="24.95" customHeight="1" thickBot="1" x14ac:dyDescent="0.25">
      <c r="A4" s="123" t="s">
        <v>26</v>
      </c>
      <c r="B4" s="124"/>
      <c r="C4" s="124"/>
      <c r="D4" s="124"/>
      <c r="E4" s="125"/>
      <c r="F4" s="129" t="s">
        <v>29</v>
      </c>
      <c r="G4" s="130"/>
      <c r="H4" s="130"/>
      <c r="I4" s="130"/>
      <c r="J4" s="130"/>
      <c r="K4" s="130"/>
      <c r="L4" s="130"/>
      <c r="M4" s="130"/>
      <c r="N4" s="130"/>
      <c r="O4" s="131"/>
    </row>
    <row r="5" spans="1:15" s="2" customFormat="1" ht="24.95" customHeight="1" thickBot="1" x14ac:dyDescent="0.25">
      <c r="A5" s="123" t="s">
        <v>24</v>
      </c>
      <c r="B5" s="124"/>
      <c r="C5" s="124"/>
      <c r="D5" s="124"/>
      <c r="E5" s="125"/>
      <c r="F5" s="126" t="s">
        <v>1</v>
      </c>
      <c r="G5" s="126"/>
      <c r="H5" s="126"/>
      <c r="I5" s="126"/>
      <c r="J5" s="126"/>
      <c r="K5" s="126"/>
      <c r="L5" s="126"/>
      <c r="M5" s="126"/>
      <c r="N5" s="127"/>
      <c r="O5" s="128"/>
    </row>
    <row r="6" spans="1:15" s="2" customFormat="1" ht="10.35" customHeight="1" x14ac:dyDescent="0.2">
      <c r="A6" s="5"/>
      <c r="B6" s="5"/>
      <c r="C6" s="5"/>
      <c r="D6" s="5"/>
      <c r="E6" s="6"/>
      <c r="F6" s="7"/>
      <c r="G6" s="7"/>
      <c r="H6" s="7"/>
      <c r="I6" s="7"/>
      <c r="J6" s="7"/>
      <c r="K6" s="7"/>
      <c r="L6" s="7"/>
      <c r="M6" s="7"/>
      <c r="N6" s="7"/>
      <c r="O6" s="4"/>
    </row>
    <row r="7" spans="1:15" s="2" customFormat="1" ht="44.25" customHeight="1" x14ac:dyDescent="0.2">
      <c r="A7" s="86" t="s">
        <v>25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</row>
    <row r="8" spans="1:15" s="2" customFormat="1" ht="48.75" customHeight="1" x14ac:dyDescent="0.2">
      <c r="A8" s="86" t="s">
        <v>21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</row>
    <row r="9" spans="1:15" s="2" customFormat="1" ht="18.75" customHeight="1" thickBo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0" spans="1:15" s="2" customFormat="1" ht="22.5" customHeight="1" thickBot="1" x14ac:dyDescent="0.25">
      <c r="A10" s="111" t="s">
        <v>29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3"/>
    </row>
    <row r="11" spans="1:15" s="2" customFormat="1" ht="65.099999999999994" customHeight="1" thickBot="1" x14ac:dyDescent="0.25">
      <c r="A11" s="46" t="s">
        <v>15</v>
      </c>
      <c r="B11" s="45" t="s">
        <v>14</v>
      </c>
      <c r="C11" s="45" t="s">
        <v>8</v>
      </c>
      <c r="D11" s="45" t="s">
        <v>47</v>
      </c>
      <c r="E11" s="45" t="s">
        <v>9</v>
      </c>
      <c r="F11" s="47" t="s">
        <v>12</v>
      </c>
      <c r="G11" s="45" t="s">
        <v>2</v>
      </c>
      <c r="H11" s="48" t="s">
        <v>3</v>
      </c>
      <c r="I11" s="45" t="s">
        <v>86</v>
      </c>
      <c r="J11" s="45" t="s">
        <v>13</v>
      </c>
      <c r="K11" s="45" t="s">
        <v>4</v>
      </c>
      <c r="L11" s="45" t="s">
        <v>0</v>
      </c>
      <c r="M11" s="45" t="s">
        <v>19</v>
      </c>
      <c r="N11" s="45" t="s">
        <v>10</v>
      </c>
      <c r="O11" s="49" t="s">
        <v>18</v>
      </c>
    </row>
    <row r="12" spans="1:15" s="2" customFormat="1" ht="35.1" customHeight="1" x14ac:dyDescent="0.2">
      <c r="A12" s="28" t="s">
        <v>16</v>
      </c>
      <c r="B12" s="32" t="s">
        <v>60</v>
      </c>
      <c r="C12" s="29" t="s">
        <v>46</v>
      </c>
      <c r="D12" s="29" t="s">
        <v>57</v>
      </c>
      <c r="E12" s="30" t="s">
        <v>61</v>
      </c>
      <c r="F12" s="27">
        <v>43000</v>
      </c>
      <c r="G12" s="20"/>
      <c r="H12" s="21"/>
      <c r="I12" s="22">
        <f t="shared" ref="I12:I13" si="0">SUM(F12*G12)</f>
        <v>0</v>
      </c>
      <c r="J12" s="22">
        <f t="shared" ref="J12:J13" si="1">I12+(I12*H12)</f>
        <v>0</v>
      </c>
      <c r="K12" s="19"/>
      <c r="L12" s="19"/>
      <c r="M12" s="19"/>
      <c r="N12" s="19"/>
      <c r="O12" s="59"/>
    </row>
    <row r="13" spans="1:15" s="2" customFormat="1" ht="35.1" customHeight="1" thickBot="1" x14ac:dyDescent="0.25">
      <c r="A13" s="31" t="s">
        <v>17</v>
      </c>
      <c r="B13" s="33">
        <v>93322</v>
      </c>
      <c r="C13" s="24" t="s">
        <v>46</v>
      </c>
      <c r="D13" s="24" t="s">
        <v>58</v>
      </c>
      <c r="E13" s="23" t="s">
        <v>61</v>
      </c>
      <c r="F13" s="34">
        <v>8800</v>
      </c>
      <c r="G13" s="35"/>
      <c r="H13" s="36"/>
      <c r="I13" s="37">
        <f t="shared" si="0"/>
        <v>0</v>
      </c>
      <c r="J13" s="37">
        <f t="shared" si="1"/>
        <v>0</v>
      </c>
      <c r="K13" s="25"/>
      <c r="L13" s="25"/>
      <c r="M13" s="25"/>
      <c r="N13" s="25"/>
      <c r="O13" s="60"/>
    </row>
    <row r="14" spans="1:15" s="2" customFormat="1" ht="16.5" customHeight="1" thickBot="1" x14ac:dyDescent="0.3">
      <c r="A14" s="8"/>
      <c r="B14" s="8"/>
      <c r="C14" s="8"/>
      <c r="D14" s="8"/>
      <c r="E14" s="9"/>
      <c r="F14" s="8"/>
      <c r="G14" s="8"/>
      <c r="H14" s="10"/>
      <c r="I14" s="11"/>
      <c r="J14" s="4"/>
      <c r="K14" s="4"/>
      <c r="L14" s="4"/>
      <c r="M14" s="4"/>
      <c r="N14" s="4"/>
      <c r="O14" s="4"/>
    </row>
    <row r="15" spans="1:15" ht="35.1" customHeight="1" thickBot="1" x14ac:dyDescent="0.25">
      <c r="A15" s="109" t="s">
        <v>87</v>
      </c>
      <c r="B15" s="110"/>
      <c r="C15" s="110"/>
      <c r="D15" s="139"/>
      <c r="E15" s="87" t="s">
        <v>6</v>
      </c>
      <c r="F15" s="88"/>
      <c r="G15" s="89">
        <f>SUM(I12:I13)</f>
        <v>0</v>
      </c>
      <c r="H15" s="90"/>
      <c r="I15" s="91"/>
      <c r="J15" s="12"/>
      <c r="K15" s="12"/>
      <c r="L15" s="12"/>
      <c r="M15" s="12"/>
      <c r="N15" s="12"/>
      <c r="O15" s="12"/>
    </row>
    <row r="16" spans="1:15" ht="35.1" customHeight="1" x14ac:dyDescent="0.25">
      <c r="A16" s="17"/>
      <c r="B16" s="17"/>
      <c r="C16" s="17"/>
      <c r="D16" s="17"/>
      <c r="E16" s="92" t="s">
        <v>11</v>
      </c>
      <c r="F16" s="93"/>
      <c r="G16" s="94">
        <f>G17-G15</f>
        <v>0</v>
      </c>
      <c r="H16" s="95"/>
      <c r="I16" s="96"/>
      <c r="J16" s="12"/>
      <c r="K16" s="12"/>
      <c r="L16" s="12"/>
      <c r="M16" s="12"/>
      <c r="N16" s="12"/>
      <c r="O16" s="12"/>
    </row>
    <row r="17" spans="1:15" ht="35.1" customHeight="1" thickBot="1" x14ac:dyDescent="0.3">
      <c r="A17" s="18"/>
      <c r="B17" s="18"/>
      <c r="C17" s="18"/>
      <c r="D17" s="18"/>
      <c r="E17" s="97" t="s">
        <v>7</v>
      </c>
      <c r="F17" s="98"/>
      <c r="G17" s="99">
        <f>SUM(J12:J13)</f>
        <v>0</v>
      </c>
      <c r="H17" s="100"/>
      <c r="I17" s="101"/>
      <c r="J17" s="12"/>
      <c r="K17" s="12"/>
      <c r="L17" s="12"/>
      <c r="M17" s="12"/>
      <c r="N17" s="12"/>
      <c r="O17" s="12"/>
    </row>
    <row r="18" spans="1:15" ht="13.5" customHeight="1" x14ac:dyDescent="0.2">
      <c r="A18" s="13"/>
      <c r="B18" s="13"/>
      <c r="C18" s="13"/>
      <c r="D18" s="13"/>
      <c r="E18" s="14"/>
      <c r="F18" s="15"/>
      <c r="G18" s="15"/>
      <c r="H18" s="15"/>
      <c r="I18" s="12"/>
      <c r="J18" s="12"/>
      <c r="K18" s="12"/>
      <c r="L18" s="12"/>
      <c r="M18" s="12"/>
      <c r="N18" s="12"/>
      <c r="O18" s="12"/>
    </row>
    <row r="19" spans="1:15" s="2" customFormat="1" ht="25.35" customHeight="1" thickBot="1" x14ac:dyDescent="0.25">
      <c r="A19" s="102"/>
      <c r="B19" s="102"/>
      <c r="C19" s="102"/>
      <c r="D19" s="102"/>
      <c r="E19" s="102"/>
      <c r="F19" s="102"/>
      <c r="G19" s="12"/>
      <c r="H19" s="12"/>
      <c r="I19" s="12"/>
      <c r="J19" s="12"/>
      <c r="K19" s="12"/>
      <c r="L19" s="12"/>
      <c r="M19" s="12"/>
      <c r="N19" s="12"/>
      <c r="O19" s="4"/>
    </row>
    <row r="20" spans="1:15" s="3" customFormat="1" ht="35.1" customHeight="1" thickBot="1" x14ac:dyDescent="0.3">
      <c r="A20" s="103" t="s">
        <v>5</v>
      </c>
      <c r="B20" s="104"/>
      <c r="C20" s="104"/>
      <c r="D20" s="104"/>
      <c r="E20" s="105"/>
      <c r="F20" s="106" t="s">
        <v>88</v>
      </c>
      <c r="G20" s="107"/>
      <c r="H20" s="107"/>
      <c r="I20" s="108"/>
      <c r="J20" s="12"/>
      <c r="K20" s="12"/>
      <c r="L20" s="12"/>
      <c r="M20" s="12"/>
      <c r="N20" s="16"/>
      <c r="O20" s="16"/>
    </row>
    <row r="21" spans="1:15" s="3" customFormat="1" ht="24.95" customHeight="1" x14ac:dyDescent="0.25">
      <c r="A21" s="80" t="s">
        <v>48</v>
      </c>
      <c r="B21" s="81"/>
      <c r="C21" s="81"/>
      <c r="D21" s="81"/>
      <c r="E21" s="82"/>
      <c r="F21" s="83" t="s">
        <v>1</v>
      </c>
      <c r="G21" s="84"/>
      <c r="H21" s="84"/>
      <c r="I21" s="85"/>
      <c r="J21" s="12"/>
      <c r="K21" s="12"/>
      <c r="L21" s="12"/>
      <c r="M21" s="12"/>
      <c r="N21" s="16"/>
      <c r="O21" s="16"/>
    </row>
    <row r="22" spans="1:15" s="3" customFormat="1" ht="24.95" customHeight="1" x14ac:dyDescent="0.25">
      <c r="A22" s="77" t="s">
        <v>49</v>
      </c>
      <c r="B22" s="78"/>
      <c r="C22" s="78"/>
      <c r="D22" s="78"/>
      <c r="E22" s="79"/>
      <c r="F22" s="74" t="s">
        <v>1</v>
      </c>
      <c r="G22" s="75"/>
      <c r="H22" s="75"/>
      <c r="I22" s="76"/>
      <c r="J22" s="12"/>
      <c r="K22" s="12"/>
      <c r="L22" s="12"/>
      <c r="M22" s="12"/>
      <c r="N22" s="16"/>
      <c r="O22" s="16"/>
    </row>
    <row r="23" spans="1:15" s="3" customFormat="1" ht="24.95" customHeight="1" x14ac:dyDescent="0.25">
      <c r="A23" s="71" t="s">
        <v>50</v>
      </c>
      <c r="B23" s="72"/>
      <c r="C23" s="72"/>
      <c r="D23" s="72"/>
      <c r="E23" s="73"/>
      <c r="F23" s="74" t="s">
        <v>1</v>
      </c>
      <c r="G23" s="75"/>
      <c r="H23" s="75"/>
      <c r="I23" s="76"/>
      <c r="J23" s="12"/>
      <c r="K23" s="12"/>
      <c r="L23" s="12"/>
      <c r="M23" s="12"/>
      <c r="N23" s="16"/>
      <c r="O23" s="16"/>
    </row>
    <row r="24" spans="1:15" s="3" customFormat="1" ht="24.95" customHeight="1" x14ac:dyDescent="0.25">
      <c r="A24" s="71" t="s">
        <v>51</v>
      </c>
      <c r="B24" s="72"/>
      <c r="C24" s="72"/>
      <c r="D24" s="72"/>
      <c r="E24" s="73"/>
      <c r="F24" s="74" t="s">
        <v>1</v>
      </c>
      <c r="G24" s="75"/>
      <c r="H24" s="75"/>
      <c r="I24" s="76"/>
      <c r="J24" s="12"/>
      <c r="K24" s="12"/>
      <c r="L24" s="12"/>
      <c r="M24" s="12"/>
      <c r="N24" s="16"/>
      <c r="O24" s="16"/>
    </row>
    <row r="25" spans="1:15" s="3" customFormat="1" ht="24.95" customHeight="1" x14ac:dyDescent="0.25">
      <c r="A25" s="71" t="s">
        <v>52</v>
      </c>
      <c r="B25" s="72"/>
      <c r="C25" s="72"/>
      <c r="D25" s="72"/>
      <c r="E25" s="73"/>
      <c r="F25" s="74" t="s">
        <v>1</v>
      </c>
      <c r="G25" s="75"/>
      <c r="H25" s="75"/>
      <c r="I25" s="76"/>
      <c r="J25" s="12"/>
      <c r="K25" s="12"/>
      <c r="L25" s="12"/>
      <c r="M25" s="12"/>
      <c r="N25" s="16"/>
      <c r="O25" s="16"/>
    </row>
    <row r="26" spans="1:15" s="3" customFormat="1" ht="24.95" customHeight="1" x14ac:dyDescent="0.25">
      <c r="A26" s="71" t="s">
        <v>53</v>
      </c>
      <c r="B26" s="72"/>
      <c r="C26" s="72"/>
      <c r="D26" s="72"/>
      <c r="E26" s="73"/>
      <c r="F26" s="74" t="s">
        <v>1</v>
      </c>
      <c r="G26" s="75"/>
      <c r="H26" s="75"/>
      <c r="I26" s="76"/>
      <c r="J26" s="12"/>
      <c r="K26" s="12"/>
      <c r="L26" s="12"/>
      <c r="M26" s="12"/>
      <c r="N26" s="16"/>
      <c r="O26" s="16"/>
    </row>
    <row r="27" spans="1:15" s="3" customFormat="1" ht="24.95" customHeight="1" x14ac:dyDescent="0.25">
      <c r="A27" s="71" t="s">
        <v>54</v>
      </c>
      <c r="B27" s="72"/>
      <c r="C27" s="72"/>
      <c r="D27" s="72"/>
      <c r="E27" s="73"/>
      <c r="F27" s="74" t="s">
        <v>1</v>
      </c>
      <c r="G27" s="75"/>
      <c r="H27" s="75"/>
      <c r="I27" s="76"/>
      <c r="J27" s="12"/>
      <c r="K27" s="12"/>
      <c r="L27" s="12"/>
      <c r="M27" s="12"/>
      <c r="N27" s="16"/>
      <c r="O27" s="16"/>
    </row>
    <row r="28" spans="1:15" s="3" customFormat="1" ht="24.95" customHeight="1" x14ac:dyDescent="0.25">
      <c r="A28" s="71" t="s">
        <v>62</v>
      </c>
      <c r="B28" s="72"/>
      <c r="C28" s="72"/>
      <c r="D28" s="72"/>
      <c r="E28" s="73"/>
      <c r="F28" s="74" t="s">
        <v>1</v>
      </c>
      <c r="G28" s="75"/>
      <c r="H28" s="75"/>
      <c r="I28" s="76"/>
      <c r="J28" s="12"/>
      <c r="K28" s="12"/>
      <c r="L28" s="12"/>
      <c r="M28" s="12"/>
      <c r="N28" s="16"/>
      <c r="O28" s="16"/>
    </row>
    <row r="29" spans="1:15" s="3" customFormat="1" ht="24.95" customHeight="1" x14ac:dyDescent="0.25">
      <c r="A29" s="71" t="s">
        <v>55</v>
      </c>
      <c r="B29" s="72"/>
      <c r="C29" s="72"/>
      <c r="D29" s="72"/>
      <c r="E29" s="73"/>
      <c r="F29" s="74" t="s">
        <v>1</v>
      </c>
      <c r="G29" s="75"/>
      <c r="H29" s="75"/>
      <c r="I29" s="76"/>
      <c r="J29" s="12"/>
      <c r="K29" s="12"/>
      <c r="L29" s="12"/>
      <c r="M29" s="12"/>
      <c r="N29" s="16"/>
      <c r="O29" s="16"/>
    </row>
    <row r="30" spans="1:15" s="3" customFormat="1" ht="24.95" customHeight="1" thickBot="1" x14ac:dyDescent="0.3">
      <c r="A30" s="135" t="s">
        <v>59</v>
      </c>
      <c r="B30" s="136"/>
      <c r="C30" s="136"/>
      <c r="D30" s="136"/>
      <c r="E30" s="137"/>
      <c r="F30" s="132" t="s">
        <v>1</v>
      </c>
      <c r="G30" s="133"/>
      <c r="H30" s="133"/>
      <c r="I30" s="134"/>
      <c r="J30" s="12"/>
      <c r="K30" s="12"/>
      <c r="L30" s="12"/>
      <c r="M30" s="12"/>
      <c r="N30" s="16"/>
      <c r="O30" s="16"/>
    </row>
  </sheetData>
  <sheetProtection formatCells="0" formatColumns="0" formatRows="0"/>
  <mergeCells count="40">
    <mergeCell ref="A24:E24"/>
    <mergeCell ref="F24:I24"/>
    <mergeCell ref="A25:E25"/>
    <mergeCell ref="F25:I25"/>
    <mergeCell ref="A21:E21"/>
    <mergeCell ref="F21:I21"/>
    <mergeCell ref="A22:E22"/>
    <mergeCell ref="F22:I22"/>
    <mergeCell ref="A23:E23"/>
    <mergeCell ref="F23:I23"/>
    <mergeCell ref="F28:I28"/>
    <mergeCell ref="A28:E28"/>
    <mergeCell ref="A30:E30"/>
    <mergeCell ref="F30:I30"/>
    <mergeCell ref="A26:E26"/>
    <mergeCell ref="F26:I26"/>
    <mergeCell ref="A27:E27"/>
    <mergeCell ref="F27:I27"/>
    <mergeCell ref="A29:E29"/>
    <mergeCell ref="F29:I29"/>
    <mergeCell ref="A20:E20"/>
    <mergeCell ref="F20:I20"/>
    <mergeCell ref="A7:O7"/>
    <mergeCell ref="A8:O8"/>
    <mergeCell ref="A10:O10"/>
    <mergeCell ref="E15:F15"/>
    <mergeCell ref="G15:I15"/>
    <mergeCell ref="E16:F16"/>
    <mergeCell ref="G16:I16"/>
    <mergeCell ref="E17:F17"/>
    <mergeCell ref="G17:I17"/>
    <mergeCell ref="A19:F19"/>
    <mergeCell ref="A15:D15"/>
    <mergeCell ref="A5:E5"/>
    <mergeCell ref="F5:O5"/>
    <mergeCell ref="A2:O2"/>
    <mergeCell ref="A3:E3"/>
    <mergeCell ref="F3:O3"/>
    <mergeCell ref="A4:E4"/>
    <mergeCell ref="F4:O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9D0DF-0890-42E2-9746-C989FF9BC6CE}">
  <sheetPr>
    <tabColor rgb="FFCCFFCC"/>
    <pageSetUpPr fitToPage="1"/>
  </sheetPr>
  <dimension ref="A1:N34"/>
  <sheetViews>
    <sheetView showGridLines="0" workbookViewId="0">
      <selection activeCell="E3" sqref="E3:N3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4" ht="13.5" thickBot="1" x14ac:dyDescent="0.25"/>
    <row r="2" spans="1:14" s="2" customFormat="1" ht="24.95" customHeight="1" thickBot="1" x14ac:dyDescent="0.25">
      <c r="A2" s="114" t="s">
        <v>22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6"/>
    </row>
    <row r="3" spans="1:14" s="2" customFormat="1" ht="24.95" customHeight="1" thickBot="1" x14ac:dyDescent="0.25">
      <c r="A3" s="117" t="s">
        <v>23</v>
      </c>
      <c r="B3" s="118"/>
      <c r="C3" s="118"/>
      <c r="D3" s="119"/>
      <c r="E3" s="120" t="s">
        <v>89</v>
      </c>
      <c r="F3" s="120"/>
      <c r="G3" s="120"/>
      <c r="H3" s="120"/>
      <c r="I3" s="120"/>
      <c r="J3" s="120"/>
      <c r="K3" s="120"/>
      <c r="L3" s="120"/>
      <c r="M3" s="121"/>
      <c r="N3" s="122"/>
    </row>
    <row r="4" spans="1:14" s="2" customFormat="1" ht="24.95" customHeight="1" thickBot="1" x14ac:dyDescent="0.25">
      <c r="A4" s="123" t="s">
        <v>26</v>
      </c>
      <c r="B4" s="124"/>
      <c r="C4" s="124"/>
      <c r="D4" s="125"/>
      <c r="E4" s="129" t="s">
        <v>65</v>
      </c>
      <c r="F4" s="130"/>
      <c r="G4" s="130"/>
      <c r="H4" s="130"/>
      <c r="I4" s="130"/>
      <c r="J4" s="130"/>
      <c r="K4" s="130"/>
      <c r="L4" s="130"/>
      <c r="M4" s="130"/>
      <c r="N4" s="131"/>
    </row>
    <row r="5" spans="1:14" s="2" customFormat="1" ht="24.95" customHeight="1" thickBot="1" x14ac:dyDescent="0.25">
      <c r="A5" s="123" t="s">
        <v>24</v>
      </c>
      <c r="B5" s="124"/>
      <c r="C5" s="124"/>
      <c r="D5" s="125"/>
      <c r="E5" s="126" t="s">
        <v>1</v>
      </c>
      <c r="F5" s="126"/>
      <c r="G5" s="126"/>
      <c r="H5" s="126"/>
      <c r="I5" s="126"/>
      <c r="J5" s="126"/>
      <c r="K5" s="126"/>
      <c r="L5" s="126"/>
      <c r="M5" s="127"/>
      <c r="N5" s="128"/>
    </row>
    <row r="6" spans="1:14" s="2" customFormat="1" ht="10.35" customHeight="1" x14ac:dyDescent="0.2">
      <c r="A6" s="5"/>
      <c r="B6" s="5"/>
      <c r="C6" s="5"/>
      <c r="D6" s="6"/>
      <c r="E6" s="7"/>
      <c r="F6" s="7"/>
      <c r="G6" s="7"/>
      <c r="H6" s="7"/>
      <c r="I6" s="7"/>
      <c r="J6" s="7"/>
      <c r="K6" s="7"/>
      <c r="L6" s="7"/>
      <c r="M6" s="7"/>
      <c r="N6" s="4"/>
    </row>
    <row r="7" spans="1:14" s="2" customFormat="1" ht="44.25" customHeight="1" x14ac:dyDescent="0.2">
      <c r="A7" s="86" t="s">
        <v>25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s="2" customFormat="1" ht="48.75" customHeight="1" x14ac:dyDescent="0.2">
      <c r="A8" s="86" t="s">
        <v>21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4" s="2" customFormat="1" ht="18.75" customHeight="1" thickBo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 s="2" customFormat="1" ht="22.5" customHeight="1" thickBot="1" x14ac:dyDescent="0.25">
      <c r="A10" s="111" t="s">
        <v>65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3"/>
    </row>
    <row r="11" spans="1:14" s="2" customFormat="1" ht="65.099999999999994" customHeight="1" thickBot="1" x14ac:dyDescent="0.25">
      <c r="A11" s="46" t="s">
        <v>15</v>
      </c>
      <c r="B11" s="45" t="s">
        <v>14</v>
      </c>
      <c r="C11" s="45" t="s">
        <v>8</v>
      </c>
      <c r="D11" s="45" t="s">
        <v>9</v>
      </c>
      <c r="E11" s="47" t="s">
        <v>12</v>
      </c>
      <c r="F11" s="45" t="s">
        <v>2</v>
      </c>
      <c r="G11" s="48" t="s">
        <v>3</v>
      </c>
      <c r="H11" s="45" t="s">
        <v>86</v>
      </c>
      <c r="I11" s="45" t="s">
        <v>13</v>
      </c>
      <c r="J11" s="45" t="s">
        <v>4</v>
      </c>
      <c r="K11" s="45" t="s">
        <v>0</v>
      </c>
      <c r="L11" s="45" t="s">
        <v>19</v>
      </c>
      <c r="M11" s="45" t="s">
        <v>10</v>
      </c>
      <c r="N11" s="49" t="s">
        <v>18</v>
      </c>
    </row>
    <row r="12" spans="1:14" s="2" customFormat="1" ht="35.1" customHeight="1" x14ac:dyDescent="0.2">
      <c r="A12" s="28" t="s">
        <v>16</v>
      </c>
      <c r="B12" s="32" t="s">
        <v>77</v>
      </c>
      <c r="C12" s="29" t="s">
        <v>67</v>
      </c>
      <c r="D12" s="30" t="s">
        <v>20</v>
      </c>
      <c r="E12" s="27">
        <v>4600</v>
      </c>
      <c r="F12" s="65"/>
      <c r="G12" s="66"/>
      <c r="H12" s="22">
        <f t="shared" ref="H12:H13" si="0">SUM(E12*F12)</f>
        <v>0</v>
      </c>
      <c r="I12" s="22">
        <f t="shared" ref="I12:I13" si="1">H12+(H12*G12)</f>
        <v>0</v>
      </c>
      <c r="J12" s="19"/>
      <c r="K12" s="19"/>
      <c r="L12" s="19"/>
      <c r="M12" s="19"/>
      <c r="N12" s="59"/>
    </row>
    <row r="13" spans="1:14" s="2" customFormat="1" ht="35.1" customHeight="1" thickBot="1" x14ac:dyDescent="0.25">
      <c r="A13" s="31" t="s">
        <v>28</v>
      </c>
      <c r="B13" s="50">
        <v>179544</v>
      </c>
      <c r="C13" s="24" t="s">
        <v>68</v>
      </c>
      <c r="D13" s="23" t="s">
        <v>20</v>
      </c>
      <c r="E13" s="34">
        <v>130</v>
      </c>
      <c r="F13" s="67"/>
      <c r="G13" s="68"/>
      <c r="H13" s="37">
        <f t="shared" si="0"/>
        <v>0</v>
      </c>
      <c r="I13" s="37">
        <f t="shared" si="1"/>
        <v>0</v>
      </c>
      <c r="J13" s="25"/>
      <c r="K13" s="25"/>
      <c r="L13" s="25"/>
      <c r="M13" s="25"/>
      <c r="N13" s="60"/>
    </row>
    <row r="14" spans="1:14" s="2" customFormat="1" ht="16.5" customHeight="1" thickBot="1" x14ac:dyDescent="0.3">
      <c r="A14" s="8"/>
      <c r="B14" s="8"/>
      <c r="C14" s="8"/>
      <c r="D14" s="9"/>
      <c r="E14" s="8"/>
      <c r="F14" s="8"/>
      <c r="G14" s="64"/>
      <c r="H14" s="64"/>
      <c r="I14" s="4"/>
      <c r="J14" s="4"/>
      <c r="K14" s="4"/>
      <c r="L14" s="4"/>
      <c r="M14" s="4"/>
      <c r="N14" s="4"/>
    </row>
    <row r="15" spans="1:14" ht="35.1" customHeight="1" thickBot="1" x14ac:dyDescent="0.25">
      <c r="A15" s="109" t="s">
        <v>87</v>
      </c>
      <c r="B15" s="110"/>
      <c r="C15" s="110"/>
      <c r="D15" s="87" t="s">
        <v>6</v>
      </c>
      <c r="E15" s="88"/>
      <c r="F15" s="89">
        <f>SUM(H12:H13)</f>
        <v>0</v>
      </c>
      <c r="G15" s="90"/>
      <c r="H15" s="91"/>
      <c r="I15" s="12"/>
      <c r="J15" s="12"/>
      <c r="K15" s="12"/>
      <c r="L15" s="12"/>
      <c r="M15" s="12"/>
      <c r="N15" s="12"/>
    </row>
    <row r="16" spans="1:14" ht="35.1" customHeight="1" x14ac:dyDescent="0.25">
      <c r="A16" s="18"/>
      <c r="B16" s="18"/>
      <c r="C16" s="18"/>
      <c r="D16" s="92" t="s">
        <v>11</v>
      </c>
      <c r="E16" s="93"/>
      <c r="F16" s="94">
        <f>F17-F15</f>
        <v>0</v>
      </c>
      <c r="G16" s="95"/>
      <c r="H16" s="96"/>
      <c r="I16" s="12"/>
      <c r="J16" s="12"/>
      <c r="K16" s="12"/>
      <c r="L16" s="12"/>
      <c r="M16" s="12"/>
      <c r="N16" s="12"/>
    </row>
    <row r="17" spans="1:14" ht="35.1" customHeight="1" thickBot="1" x14ac:dyDescent="0.3">
      <c r="A17" s="18"/>
      <c r="B17" s="18"/>
      <c r="C17" s="18"/>
      <c r="D17" s="97" t="s">
        <v>7</v>
      </c>
      <c r="E17" s="98"/>
      <c r="F17" s="99">
        <f>SUM(I12:I13)</f>
        <v>0</v>
      </c>
      <c r="G17" s="100"/>
      <c r="H17" s="101"/>
      <c r="I17" s="12"/>
      <c r="J17" s="12"/>
      <c r="K17" s="12"/>
      <c r="L17" s="12"/>
      <c r="M17" s="12"/>
      <c r="N17" s="12"/>
    </row>
    <row r="18" spans="1:14" ht="13.5" customHeight="1" x14ac:dyDescent="0.2">
      <c r="A18" s="13"/>
      <c r="B18" s="13"/>
      <c r="C18" s="13"/>
      <c r="D18" s="14"/>
      <c r="E18" s="15"/>
      <c r="F18" s="15"/>
      <c r="G18" s="15"/>
      <c r="H18" s="12"/>
      <c r="I18" s="12"/>
      <c r="J18" s="12"/>
      <c r="K18" s="12"/>
      <c r="L18" s="12"/>
      <c r="M18" s="12"/>
      <c r="N18" s="12"/>
    </row>
    <row r="19" spans="1:14" s="2" customFormat="1" ht="25.35" customHeight="1" thickBot="1" x14ac:dyDescent="0.25">
      <c r="A19" s="102" t="s">
        <v>5</v>
      </c>
      <c r="B19" s="102"/>
      <c r="C19" s="102"/>
      <c r="D19" s="102"/>
      <c r="E19" s="102"/>
      <c r="F19" s="12"/>
      <c r="G19" s="12"/>
      <c r="H19" s="12"/>
      <c r="I19" s="12"/>
      <c r="J19" s="12"/>
      <c r="K19" s="12"/>
      <c r="L19" s="12"/>
      <c r="M19" s="12"/>
      <c r="N19" s="4"/>
    </row>
    <row r="20" spans="1:14" s="3" customFormat="1" ht="35.1" customHeight="1" thickBot="1" x14ac:dyDescent="0.3">
      <c r="A20" s="103" t="s">
        <v>67</v>
      </c>
      <c r="B20" s="104"/>
      <c r="C20" s="104"/>
      <c r="D20" s="105"/>
      <c r="E20" s="106" t="s">
        <v>88</v>
      </c>
      <c r="F20" s="107"/>
      <c r="G20" s="107"/>
      <c r="H20" s="108"/>
      <c r="I20" s="12"/>
      <c r="J20" s="12"/>
      <c r="K20" s="12"/>
      <c r="L20" s="12"/>
      <c r="M20" s="16"/>
      <c r="N20" s="16"/>
    </row>
    <row r="21" spans="1:14" s="3" customFormat="1" ht="24.95" customHeight="1" x14ac:dyDescent="0.25">
      <c r="A21" s="140" t="s">
        <v>70</v>
      </c>
      <c r="B21" s="81"/>
      <c r="C21" s="81"/>
      <c r="D21" s="82"/>
      <c r="E21" s="83" t="s">
        <v>1</v>
      </c>
      <c r="F21" s="84"/>
      <c r="G21" s="84"/>
      <c r="H21" s="85"/>
      <c r="I21" s="12"/>
      <c r="J21" s="12"/>
      <c r="K21" s="12"/>
      <c r="L21" s="12"/>
      <c r="M21" s="16"/>
      <c r="N21" s="16"/>
    </row>
    <row r="22" spans="1:14" s="3" customFormat="1" ht="24.95" customHeight="1" x14ac:dyDescent="0.25">
      <c r="A22" s="71" t="s">
        <v>72</v>
      </c>
      <c r="B22" s="72"/>
      <c r="C22" s="72"/>
      <c r="D22" s="73"/>
      <c r="E22" s="74" t="s">
        <v>1</v>
      </c>
      <c r="F22" s="75"/>
      <c r="G22" s="75"/>
      <c r="H22" s="76"/>
      <c r="I22" s="12"/>
      <c r="J22" s="12"/>
      <c r="K22" s="12"/>
      <c r="L22" s="12"/>
      <c r="M22" s="16"/>
      <c r="N22" s="16"/>
    </row>
    <row r="23" spans="1:14" s="3" customFormat="1" ht="24.95" customHeight="1" x14ac:dyDescent="0.25">
      <c r="A23" s="71" t="s">
        <v>73</v>
      </c>
      <c r="B23" s="72"/>
      <c r="C23" s="72"/>
      <c r="D23" s="73"/>
      <c r="E23" s="74" t="s">
        <v>1</v>
      </c>
      <c r="F23" s="75"/>
      <c r="G23" s="75"/>
      <c r="H23" s="76"/>
      <c r="I23" s="12"/>
      <c r="J23" s="12"/>
      <c r="K23" s="12"/>
      <c r="L23" s="12"/>
      <c r="M23" s="16"/>
      <c r="N23" s="16"/>
    </row>
    <row r="24" spans="1:14" s="3" customFormat="1" ht="24.95" customHeight="1" x14ac:dyDescent="0.25">
      <c r="A24" s="71" t="s">
        <v>74</v>
      </c>
      <c r="B24" s="72"/>
      <c r="C24" s="72"/>
      <c r="D24" s="73"/>
      <c r="E24" s="74" t="s">
        <v>1</v>
      </c>
      <c r="F24" s="75"/>
      <c r="G24" s="75"/>
      <c r="H24" s="76"/>
      <c r="I24" s="12"/>
      <c r="J24" s="12"/>
      <c r="K24" s="12"/>
      <c r="L24" s="12"/>
      <c r="M24" s="16"/>
      <c r="N24" s="16"/>
    </row>
    <row r="25" spans="1:14" s="3" customFormat="1" ht="24.95" customHeight="1" x14ac:dyDescent="0.25">
      <c r="A25" s="71" t="s">
        <v>69</v>
      </c>
      <c r="B25" s="72"/>
      <c r="C25" s="72"/>
      <c r="D25" s="73"/>
      <c r="E25" s="74" t="s">
        <v>1</v>
      </c>
      <c r="F25" s="75"/>
      <c r="G25" s="75"/>
      <c r="H25" s="76"/>
      <c r="I25" s="12"/>
      <c r="J25" s="12"/>
      <c r="K25" s="12"/>
      <c r="L25" s="12"/>
      <c r="M25" s="16"/>
      <c r="N25" s="16"/>
    </row>
    <row r="26" spans="1:14" s="3" customFormat="1" ht="24.75" customHeight="1" thickBot="1" x14ac:dyDescent="0.3">
      <c r="A26" s="135" t="s">
        <v>75</v>
      </c>
      <c r="B26" s="136"/>
      <c r="C26" s="136"/>
      <c r="D26" s="137"/>
      <c r="E26" s="132" t="s">
        <v>1</v>
      </c>
      <c r="F26" s="133"/>
      <c r="G26" s="133"/>
      <c r="H26" s="134"/>
      <c r="I26" s="12"/>
      <c r="J26" s="12"/>
      <c r="K26" s="12"/>
      <c r="L26" s="12"/>
      <c r="M26" s="16"/>
      <c r="N26" s="16"/>
    </row>
    <row r="27" spans="1:14" ht="13.5" thickBot="1" x14ac:dyDescent="0.25"/>
    <row r="28" spans="1:14" s="3" customFormat="1" ht="35.1" customHeight="1" thickBot="1" x14ac:dyDescent="0.3">
      <c r="A28" s="103" t="s">
        <v>68</v>
      </c>
      <c r="B28" s="104"/>
      <c r="C28" s="104"/>
      <c r="D28" s="105"/>
      <c r="E28" s="106" t="s">
        <v>88</v>
      </c>
      <c r="F28" s="107"/>
      <c r="G28" s="107"/>
      <c r="H28" s="108"/>
      <c r="I28" s="12"/>
      <c r="J28" s="12"/>
      <c r="K28" s="12"/>
      <c r="L28" s="12"/>
      <c r="M28" s="16"/>
      <c r="N28" s="16"/>
    </row>
    <row r="29" spans="1:14" s="3" customFormat="1" ht="24.95" customHeight="1" x14ac:dyDescent="0.25">
      <c r="A29" s="140" t="s">
        <v>70</v>
      </c>
      <c r="B29" s="81"/>
      <c r="C29" s="81"/>
      <c r="D29" s="82"/>
      <c r="E29" s="83" t="s">
        <v>1</v>
      </c>
      <c r="F29" s="84"/>
      <c r="G29" s="84"/>
      <c r="H29" s="85"/>
      <c r="I29" s="12"/>
      <c r="J29" s="12"/>
      <c r="K29" s="12"/>
      <c r="L29" s="12"/>
      <c r="M29" s="16"/>
      <c r="N29" s="16"/>
    </row>
    <row r="30" spans="1:14" s="3" customFormat="1" ht="24.95" customHeight="1" x14ac:dyDescent="0.25">
      <c r="A30" s="71" t="s">
        <v>35</v>
      </c>
      <c r="B30" s="72"/>
      <c r="C30" s="72"/>
      <c r="D30" s="73"/>
      <c r="E30" s="74" t="s">
        <v>1</v>
      </c>
      <c r="F30" s="75"/>
      <c r="G30" s="75"/>
      <c r="H30" s="76"/>
      <c r="I30" s="12"/>
      <c r="J30" s="12"/>
      <c r="K30" s="12"/>
      <c r="L30" s="12"/>
      <c r="M30" s="16"/>
      <c r="N30" s="16"/>
    </row>
    <row r="31" spans="1:14" s="3" customFormat="1" ht="24.95" customHeight="1" x14ac:dyDescent="0.25">
      <c r="A31" s="71" t="s">
        <v>73</v>
      </c>
      <c r="B31" s="72"/>
      <c r="C31" s="72"/>
      <c r="D31" s="73"/>
      <c r="E31" s="74" t="s">
        <v>1</v>
      </c>
      <c r="F31" s="75"/>
      <c r="G31" s="75"/>
      <c r="H31" s="76"/>
      <c r="I31" s="12"/>
      <c r="J31" s="12"/>
      <c r="K31" s="12"/>
      <c r="L31" s="12"/>
      <c r="M31" s="16"/>
      <c r="N31" s="16"/>
    </row>
    <row r="32" spans="1:14" s="3" customFormat="1" ht="24.95" customHeight="1" x14ac:dyDescent="0.25">
      <c r="A32" s="71" t="s">
        <v>76</v>
      </c>
      <c r="B32" s="72"/>
      <c r="C32" s="72"/>
      <c r="D32" s="73"/>
      <c r="E32" s="74" t="s">
        <v>1</v>
      </c>
      <c r="F32" s="75"/>
      <c r="G32" s="75"/>
      <c r="H32" s="76"/>
      <c r="I32" s="12"/>
      <c r="J32" s="12"/>
      <c r="K32" s="12"/>
      <c r="L32" s="12"/>
      <c r="M32" s="16"/>
      <c r="N32" s="16"/>
    </row>
    <row r="33" spans="1:14" s="3" customFormat="1" ht="24.95" customHeight="1" x14ac:dyDescent="0.25">
      <c r="A33" s="71" t="s">
        <v>71</v>
      </c>
      <c r="B33" s="72"/>
      <c r="C33" s="72"/>
      <c r="D33" s="73"/>
      <c r="E33" s="74" t="s">
        <v>1</v>
      </c>
      <c r="F33" s="75"/>
      <c r="G33" s="75"/>
      <c r="H33" s="76"/>
      <c r="I33" s="12"/>
      <c r="J33" s="12"/>
      <c r="K33" s="12"/>
      <c r="L33" s="12"/>
      <c r="M33" s="16"/>
      <c r="N33" s="16"/>
    </row>
    <row r="34" spans="1:14" s="3" customFormat="1" ht="24.95" customHeight="1" thickBot="1" x14ac:dyDescent="0.3">
      <c r="A34" s="135" t="s">
        <v>75</v>
      </c>
      <c r="B34" s="136"/>
      <c r="C34" s="136"/>
      <c r="D34" s="137"/>
      <c r="E34" s="132" t="s">
        <v>1</v>
      </c>
      <c r="F34" s="133"/>
      <c r="G34" s="133"/>
      <c r="H34" s="134"/>
      <c r="I34" s="12"/>
      <c r="J34" s="12"/>
      <c r="K34" s="12"/>
      <c r="L34" s="12"/>
      <c r="M34" s="16"/>
      <c r="N34" s="16"/>
    </row>
  </sheetData>
  <sheetProtection formatCells="0" formatColumns="0" formatRows="0"/>
  <mergeCells count="46">
    <mergeCell ref="A5:D5"/>
    <mergeCell ref="E5:N5"/>
    <mergeCell ref="A2:N2"/>
    <mergeCell ref="A3:D3"/>
    <mergeCell ref="E3:N3"/>
    <mergeCell ref="A4:D4"/>
    <mergeCell ref="E4:N4"/>
    <mergeCell ref="A20:D20"/>
    <mergeCell ref="E20:H20"/>
    <mergeCell ref="A7:N7"/>
    <mergeCell ref="A8:N8"/>
    <mergeCell ref="A10:N10"/>
    <mergeCell ref="A15:C15"/>
    <mergeCell ref="D15:E15"/>
    <mergeCell ref="F15:H15"/>
    <mergeCell ref="D16:E16"/>
    <mergeCell ref="F16:H16"/>
    <mergeCell ref="D17:E17"/>
    <mergeCell ref="F17:H17"/>
    <mergeCell ref="A19:E19"/>
    <mergeCell ref="A26:D26"/>
    <mergeCell ref="E26:H26"/>
    <mergeCell ref="A28:D28"/>
    <mergeCell ref="A21:D21"/>
    <mergeCell ref="E21:H21"/>
    <mergeCell ref="A22:D22"/>
    <mergeCell ref="E22:H22"/>
    <mergeCell ref="A23:D23"/>
    <mergeCell ref="E23:H23"/>
    <mergeCell ref="A24:D24"/>
    <mergeCell ref="E24:H24"/>
    <mergeCell ref="A25:D25"/>
    <mergeCell ref="E25:H25"/>
    <mergeCell ref="A33:D33"/>
    <mergeCell ref="E33:H33"/>
    <mergeCell ref="A34:D34"/>
    <mergeCell ref="E34:H34"/>
    <mergeCell ref="E28:H28"/>
    <mergeCell ref="A30:D30"/>
    <mergeCell ref="E30:H30"/>
    <mergeCell ref="A31:D31"/>
    <mergeCell ref="E31:H31"/>
    <mergeCell ref="A32:D32"/>
    <mergeCell ref="E32:H32"/>
    <mergeCell ref="A29:D29"/>
    <mergeCell ref="E29:H2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AA4EF-A9A8-4AFD-9FB2-1549AD32A617}">
  <sheetPr>
    <tabColor rgb="FFCCFFCC"/>
    <pageSetUpPr fitToPage="1"/>
  </sheetPr>
  <dimension ref="A1:N24"/>
  <sheetViews>
    <sheetView showGridLines="0" workbookViewId="0">
      <selection activeCell="E3" sqref="E3:N3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9.28515625" style="1" customWidth="1"/>
    <col min="5" max="5" width="15.7109375" customWidth="1"/>
    <col min="6" max="6" width="13.7109375" customWidth="1"/>
    <col min="7" max="7" width="6.42578125" customWidth="1"/>
    <col min="8" max="9" width="25.7109375" customWidth="1"/>
    <col min="10" max="10" width="15.7109375" customWidth="1"/>
    <col min="11" max="11" width="14.28515625" customWidth="1"/>
    <col min="12" max="12" width="11.7109375" customWidth="1"/>
    <col min="13" max="13" width="15.7109375" customWidth="1"/>
    <col min="14" max="14" width="8.42578125" customWidth="1"/>
  </cols>
  <sheetData>
    <row r="1" spans="1:14" ht="13.5" thickBot="1" x14ac:dyDescent="0.25"/>
    <row r="2" spans="1:14" s="2" customFormat="1" ht="24.95" customHeight="1" thickBot="1" x14ac:dyDescent="0.25">
      <c r="A2" s="114" t="s">
        <v>22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6"/>
    </row>
    <row r="3" spans="1:14" s="2" customFormat="1" ht="24.95" customHeight="1" thickBot="1" x14ac:dyDescent="0.25">
      <c r="A3" s="117" t="s">
        <v>23</v>
      </c>
      <c r="B3" s="118"/>
      <c r="C3" s="118"/>
      <c r="D3" s="119"/>
      <c r="E3" s="120" t="s">
        <v>89</v>
      </c>
      <c r="F3" s="120"/>
      <c r="G3" s="120"/>
      <c r="H3" s="120"/>
      <c r="I3" s="120"/>
      <c r="J3" s="120"/>
      <c r="K3" s="120"/>
      <c r="L3" s="120"/>
      <c r="M3" s="121"/>
      <c r="N3" s="122"/>
    </row>
    <row r="4" spans="1:14" s="2" customFormat="1" ht="24.95" customHeight="1" thickBot="1" x14ac:dyDescent="0.25">
      <c r="A4" s="123" t="s">
        <v>26</v>
      </c>
      <c r="B4" s="124"/>
      <c r="C4" s="124"/>
      <c r="D4" s="125"/>
      <c r="E4" s="129" t="s">
        <v>66</v>
      </c>
      <c r="F4" s="130"/>
      <c r="G4" s="130"/>
      <c r="H4" s="130"/>
      <c r="I4" s="130"/>
      <c r="J4" s="130"/>
      <c r="K4" s="130"/>
      <c r="L4" s="130"/>
      <c r="M4" s="130"/>
      <c r="N4" s="131"/>
    </row>
    <row r="5" spans="1:14" s="2" customFormat="1" ht="24.95" customHeight="1" thickBot="1" x14ac:dyDescent="0.25">
      <c r="A5" s="123" t="s">
        <v>24</v>
      </c>
      <c r="B5" s="124"/>
      <c r="C5" s="124"/>
      <c r="D5" s="125"/>
      <c r="E5" s="126" t="s">
        <v>1</v>
      </c>
      <c r="F5" s="126"/>
      <c r="G5" s="126"/>
      <c r="H5" s="126"/>
      <c r="I5" s="126"/>
      <c r="J5" s="126"/>
      <c r="K5" s="126"/>
      <c r="L5" s="126"/>
      <c r="M5" s="127"/>
      <c r="N5" s="128"/>
    </row>
    <row r="6" spans="1:14" s="2" customFormat="1" ht="10.35" customHeight="1" x14ac:dyDescent="0.2">
      <c r="A6" s="5"/>
      <c r="B6" s="5"/>
      <c r="C6" s="5"/>
      <c r="D6" s="6"/>
      <c r="E6" s="7"/>
      <c r="F6" s="7"/>
      <c r="G6" s="7"/>
      <c r="H6" s="7"/>
      <c r="I6" s="7"/>
      <c r="J6" s="7"/>
      <c r="K6" s="7"/>
      <c r="L6" s="7"/>
      <c r="M6" s="7"/>
      <c r="N6" s="4"/>
    </row>
    <row r="7" spans="1:14" s="2" customFormat="1" ht="44.25" customHeight="1" x14ac:dyDescent="0.2">
      <c r="A7" s="86" t="s">
        <v>25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s="2" customFormat="1" ht="48.75" customHeight="1" x14ac:dyDescent="0.2">
      <c r="A8" s="86" t="s">
        <v>21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4" s="2" customFormat="1" ht="18.75" customHeight="1" thickBo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 s="2" customFormat="1" ht="22.5" customHeight="1" thickBot="1" x14ac:dyDescent="0.25">
      <c r="A10" s="111" t="s">
        <v>66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3"/>
    </row>
    <row r="11" spans="1:14" s="2" customFormat="1" ht="65.099999999999994" customHeight="1" thickBot="1" x14ac:dyDescent="0.25">
      <c r="A11" s="46" t="s">
        <v>15</v>
      </c>
      <c r="B11" s="45" t="s">
        <v>14</v>
      </c>
      <c r="C11" s="45" t="s">
        <v>8</v>
      </c>
      <c r="D11" s="45" t="s">
        <v>9</v>
      </c>
      <c r="E11" s="47" t="s">
        <v>83</v>
      </c>
      <c r="F11" s="45" t="s">
        <v>84</v>
      </c>
      <c r="G11" s="48" t="s">
        <v>3</v>
      </c>
      <c r="H11" s="45" t="s">
        <v>86</v>
      </c>
      <c r="I11" s="45" t="s">
        <v>13</v>
      </c>
      <c r="J11" s="45" t="s">
        <v>4</v>
      </c>
      <c r="K11" s="45" t="s">
        <v>0</v>
      </c>
      <c r="L11" s="45" t="s">
        <v>19</v>
      </c>
      <c r="M11" s="45" t="s">
        <v>10</v>
      </c>
      <c r="N11" s="49" t="s">
        <v>18</v>
      </c>
    </row>
    <row r="12" spans="1:14" s="2" customFormat="1" ht="35.1" customHeight="1" thickBot="1" x14ac:dyDescent="0.25">
      <c r="A12" s="51" t="s">
        <v>16</v>
      </c>
      <c r="B12" s="52" t="s">
        <v>85</v>
      </c>
      <c r="C12" s="53" t="s">
        <v>78</v>
      </c>
      <c r="D12" s="54" t="s">
        <v>81</v>
      </c>
      <c r="E12" s="55">
        <v>29000</v>
      </c>
      <c r="F12" s="62"/>
      <c r="G12" s="63"/>
      <c r="H12" s="56">
        <f t="shared" ref="H12" si="0">SUM(E12*F12)</f>
        <v>0</v>
      </c>
      <c r="I12" s="56">
        <f t="shared" ref="I12" si="1">H12+(H12*G12)</f>
        <v>0</v>
      </c>
      <c r="J12" s="57"/>
      <c r="K12" s="57"/>
      <c r="L12" s="57"/>
      <c r="M12" s="57"/>
      <c r="N12" s="58"/>
    </row>
    <row r="13" spans="1:14" s="2" customFormat="1" ht="16.5" customHeight="1" thickBot="1" x14ac:dyDescent="0.3">
      <c r="A13" s="8"/>
      <c r="B13" s="8"/>
      <c r="C13" s="8"/>
      <c r="D13" s="9"/>
      <c r="E13" s="8"/>
      <c r="F13" s="8"/>
      <c r="G13" s="64"/>
      <c r="H13" s="64"/>
      <c r="I13" s="4"/>
      <c r="J13" s="4"/>
      <c r="K13" s="4"/>
      <c r="L13" s="4"/>
      <c r="M13" s="4"/>
      <c r="N13" s="4"/>
    </row>
    <row r="14" spans="1:14" ht="35.1" customHeight="1" thickBot="1" x14ac:dyDescent="0.25">
      <c r="A14" s="109" t="s">
        <v>87</v>
      </c>
      <c r="B14" s="110"/>
      <c r="C14" s="110"/>
      <c r="D14" s="87" t="s">
        <v>6</v>
      </c>
      <c r="E14" s="88"/>
      <c r="F14" s="89">
        <f>SUM(H12:H12)</f>
        <v>0</v>
      </c>
      <c r="G14" s="90"/>
      <c r="H14" s="91"/>
      <c r="I14" s="12"/>
      <c r="J14" s="12"/>
      <c r="K14" s="12"/>
      <c r="L14" s="12"/>
      <c r="M14" s="12"/>
      <c r="N14" s="12"/>
    </row>
    <row r="15" spans="1:14" ht="35.1" customHeight="1" x14ac:dyDescent="0.25">
      <c r="A15" s="17"/>
      <c r="B15" s="17"/>
      <c r="C15" s="17"/>
      <c r="D15" s="92" t="s">
        <v>11</v>
      </c>
      <c r="E15" s="93"/>
      <c r="F15" s="94">
        <f>F16-F14</f>
        <v>0</v>
      </c>
      <c r="G15" s="95"/>
      <c r="H15" s="96"/>
      <c r="I15" s="12"/>
      <c r="J15" s="12"/>
      <c r="K15" s="12"/>
      <c r="L15" s="12"/>
      <c r="M15" s="12"/>
      <c r="N15" s="12"/>
    </row>
    <row r="16" spans="1:14" ht="35.1" customHeight="1" thickBot="1" x14ac:dyDescent="0.3">
      <c r="A16" s="18"/>
      <c r="B16" s="18"/>
      <c r="C16" s="18"/>
      <c r="D16" s="97" t="s">
        <v>7</v>
      </c>
      <c r="E16" s="98"/>
      <c r="F16" s="99">
        <f>SUM(I12:I12)</f>
        <v>0</v>
      </c>
      <c r="G16" s="100"/>
      <c r="H16" s="101"/>
      <c r="I16" s="12"/>
      <c r="J16" s="12"/>
      <c r="K16" s="12"/>
      <c r="L16" s="12"/>
      <c r="M16" s="12"/>
      <c r="N16" s="12"/>
    </row>
    <row r="17" spans="1:14" ht="13.5" customHeight="1" x14ac:dyDescent="0.2">
      <c r="A17" s="13"/>
      <c r="B17" s="13"/>
      <c r="C17" s="13"/>
      <c r="D17" s="14"/>
      <c r="E17" s="15"/>
      <c r="F17" s="15"/>
      <c r="G17" s="15"/>
      <c r="H17" s="12"/>
      <c r="I17" s="12"/>
      <c r="J17" s="12"/>
      <c r="K17" s="12"/>
      <c r="L17" s="12"/>
      <c r="M17" s="12"/>
      <c r="N17" s="12"/>
    </row>
    <row r="18" spans="1:14" s="2" customFormat="1" ht="25.35" customHeight="1" thickBot="1" x14ac:dyDescent="0.25">
      <c r="A18" s="102"/>
      <c r="B18" s="102"/>
      <c r="C18" s="102"/>
      <c r="D18" s="102"/>
      <c r="E18" s="102"/>
      <c r="F18" s="12"/>
      <c r="G18" s="12"/>
      <c r="H18" s="12"/>
      <c r="I18" s="12"/>
      <c r="J18" s="12"/>
      <c r="K18" s="12"/>
      <c r="L18" s="12"/>
      <c r="M18" s="12"/>
      <c r="N18" s="4"/>
    </row>
    <row r="19" spans="1:14" s="3" customFormat="1" ht="35.1" customHeight="1" thickBot="1" x14ac:dyDescent="0.3">
      <c r="A19" s="103" t="s">
        <v>5</v>
      </c>
      <c r="B19" s="104"/>
      <c r="C19" s="104"/>
      <c r="D19" s="105"/>
      <c r="E19" s="106" t="s">
        <v>88</v>
      </c>
      <c r="F19" s="107"/>
      <c r="G19" s="107"/>
      <c r="H19" s="108"/>
      <c r="I19" s="12"/>
      <c r="J19" s="12"/>
      <c r="K19" s="12"/>
      <c r="L19" s="12"/>
      <c r="M19" s="16"/>
      <c r="N19" s="16"/>
    </row>
    <row r="20" spans="1:14" s="3" customFormat="1" ht="24.95" customHeight="1" x14ac:dyDescent="0.25">
      <c r="A20" s="141" t="s">
        <v>79</v>
      </c>
      <c r="B20" s="81"/>
      <c r="C20" s="81"/>
      <c r="D20" s="82"/>
      <c r="E20" s="83" t="s">
        <v>1</v>
      </c>
      <c r="F20" s="84"/>
      <c r="G20" s="84"/>
      <c r="H20" s="85"/>
      <c r="I20" s="12"/>
      <c r="J20" s="12"/>
      <c r="K20" s="12"/>
      <c r="L20" s="12"/>
      <c r="M20" s="16"/>
      <c r="N20" s="16"/>
    </row>
    <row r="21" spans="1:14" s="3" customFormat="1" ht="24.95" customHeight="1" x14ac:dyDescent="0.25">
      <c r="A21" s="138" t="s">
        <v>70</v>
      </c>
      <c r="B21" s="78"/>
      <c r="C21" s="78"/>
      <c r="D21" s="79"/>
      <c r="E21" s="74" t="s">
        <v>1</v>
      </c>
      <c r="F21" s="75"/>
      <c r="G21" s="75"/>
      <c r="H21" s="76"/>
      <c r="I21" s="12"/>
      <c r="J21" s="12"/>
      <c r="K21" s="12"/>
      <c r="L21" s="12"/>
      <c r="M21" s="16"/>
      <c r="N21" s="16"/>
    </row>
    <row r="22" spans="1:14" s="3" customFormat="1" ht="24.95" customHeight="1" x14ac:dyDescent="0.25">
      <c r="A22" s="138" t="s">
        <v>80</v>
      </c>
      <c r="B22" s="78" t="s">
        <v>80</v>
      </c>
      <c r="C22" s="78"/>
      <c r="D22" s="79"/>
      <c r="E22" s="74" t="s">
        <v>1</v>
      </c>
      <c r="F22" s="75"/>
      <c r="G22" s="75"/>
      <c r="H22" s="76"/>
      <c r="I22" s="12"/>
      <c r="J22" s="12"/>
      <c r="K22" s="12"/>
      <c r="L22" s="12"/>
      <c r="M22" s="16"/>
      <c r="N22" s="16"/>
    </row>
    <row r="23" spans="1:14" s="3" customFormat="1" ht="24.95" customHeight="1" x14ac:dyDescent="0.25">
      <c r="A23" s="138" t="s">
        <v>75</v>
      </c>
      <c r="B23" s="78"/>
      <c r="C23" s="78"/>
      <c r="D23" s="79"/>
      <c r="E23" s="74" t="s">
        <v>1</v>
      </c>
      <c r="F23" s="75"/>
      <c r="G23" s="75"/>
      <c r="H23" s="76"/>
      <c r="I23" s="12"/>
      <c r="J23" s="12"/>
      <c r="K23" s="12"/>
      <c r="L23" s="12"/>
      <c r="M23" s="16"/>
      <c r="N23" s="16"/>
    </row>
    <row r="24" spans="1:14" s="3" customFormat="1" ht="24.95" customHeight="1" thickBot="1" x14ac:dyDescent="0.3">
      <c r="A24" s="142" t="s">
        <v>82</v>
      </c>
      <c r="B24" s="143"/>
      <c r="C24" s="143"/>
      <c r="D24" s="144"/>
      <c r="E24" s="132" t="s">
        <v>1</v>
      </c>
      <c r="F24" s="133"/>
      <c r="G24" s="133"/>
      <c r="H24" s="134"/>
      <c r="I24" s="12"/>
      <c r="J24" s="12"/>
      <c r="K24" s="12"/>
      <c r="L24" s="12"/>
      <c r="M24" s="16"/>
      <c r="N24" s="16"/>
    </row>
  </sheetData>
  <sheetProtection formatCells="0" formatColumns="0" formatRows="0"/>
  <mergeCells count="30">
    <mergeCell ref="A5:D5"/>
    <mergeCell ref="E5:N5"/>
    <mergeCell ref="E22:H22"/>
    <mergeCell ref="E23:H23"/>
    <mergeCell ref="E24:H24"/>
    <mergeCell ref="A22:D22"/>
    <mergeCell ref="A23:D23"/>
    <mergeCell ref="A24:D24"/>
    <mergeCell ref="A7:N7"/>
    <mergeCell ref="A8:N8"/>
    <mergeCell ref="A10:N10"/>
    <mergeCell ref="A14:C14"/>
    <mergeCell ref="D14:E14"/>
    <mergeCell ref="F14:H14"/>
    <mergeCell ref="D15:E15"/>
    <mergeCell ref="F15:H15"/>
    <mergeCell ref="A2:N2"/>
    <mergeCell ref="A3:D3"/>
    <mergeCell ref="E3:N3"/>
    <mergeCell ref="A4:D4"/>
    <mergeCell ref="E4:N4"/>
    <mergeCell ref="A20:D20"/>
    <mergeCell ref="E20:H20"/>
    <mergeCell ref="A21:D21"/>
    <mergeCell ref="E21:H21"/>
    <mergeCell ref="D16:E16"/>
    <mergeCell ref="F16:H16"/>
    <mergeCell ref="A18:E18"/>
    <mergeCell ref="A19:D19"/>
    <mergeCell ref="E19:H1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B9BDD9-BF75-43FC-85AD-36A9AA326C0E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4F1BE6B6-E168-40F2-9AE6-5669B79297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6E6AD8-07DE-4B20-85BA-BFC57D4549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1 - Toaletní papír JUMBO</vt:lpstr>
      <vt:lpstr>Část 2 - Papírové ručníky Z-Z</vt:lpstr>
      <vt:lpstr>Část 3 - Pap. ručníky v roli</vt:lpstr>
      <vt:lpstr>Část 4 - Toaletní papír malý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2025-09-08T09:26:26Z</cp:lastPrinted>
  <dcterms:created xsi:type="dcterms:W3CDTF">2018-08-14T05:12:51Z</dcterms:created>
  <dcterms:modified xsi:type="dcterms:W3CDTF">2026-02-17T10:25:28Z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